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599" activeTab="2"/>
  </bookViews>
  <sheets>
    <sheet name="2025年项目 (细)" sheetId="14" r:id="rId1"/>
    <sheet name="打印版" sheetId="16" r:id="rId2"/>
    <sheet name="Sheet1" sheetId="15" r:id="rId3"/>
    <sheet name="Sheet2" sheetId="17" r:id="rId4"/>
  </sheets>
  <definedNames>
    <definedName name="_xlnm._FilterDatabase" localSheetId="0" hidden="1">'2025年项目 (细)'!$A$7:$AH$9</definedName>
    <definedName name="_xlnm._FilterDatabase" localSheetId="1" hidden="1">打印版!$A$7:$AB$52</definedName>
    <definedName name="产业扶贫">#REF!</definedName>
    <definedName name="基础设施">#REF!</definedName>
    <definedName name="基础设施1">#REF!</definedName>
    <definedName name="教育_补助_培训">#REF!</definedName>
    <definedName name="教育补助">#REF!</definedName>
    <definedName name="金融扶贫">#REF!</definedName>
    <definedName name="项目类型">#REF!</definedName>
    <definedName name="易地扶贫搬迁">#REF!</definedName>
    <definedName name="_xlnm.Print_Titles" localSheetId="0">'2025年项目 (细)'!$2:$6</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 name="产业发展">Sheet1!$F$2:$F$8</definedName>
    <definedName name="就业项目">Sheet1!$G$2:$G$8</definedName>
    <definedName name="乡村建设行动">Sheet1!$H$2:$H$8</definedName>
    <definedName name="异地搬迁后扶">Sheet1!$T$11:$T$13</definedName>
    <definedName name="巩固三保障成果">Sheet1!$J$2:$J$8</definedName>
    <definedName name="项目管理费">Sheet1!$AD$11</definedName>
    <definedName name="其他">Sheet1!$AF$11:$AF$13</definedName>
    <definedName name="乡村治理和精神文明建设">Sheet1!$K$2:$K$8</definedName>
    <definedName name="全融保险配套项目">Sheet1!$E$11</definedName>
    <definedName name="高质量庭院经济">Sheet1!$F$11</definedName>
    <definedName name="新型农村集体经济发展项目">Sheet1!$G$11</definedName>
    <definedName name="公益性岗位">Sheet1!$M$11</definedName>
    <definedName name="村庄规划编制_含修编">Sheet1!$R$11</definedName>
    <definedName name="住房">Sheet1!$V$11</definedName>
    <definedName name="配套设施项目">Sheet1!$C$11:$C$12</definedName>
    <definedName name="务工补助">Sheet1!$I$11:$I$12</definedName>
    <definedName name="创业">Sheet1!$K$11:$K$12</definedName>
    <definedName name="乡村治理">Sheet1!$AA$11:$AA$12</definedName>
    <definedName name="产业服务支律项目">Sheet1!$D$11:$D$13</definedName>
    <definedName name="就业">Sheet1!$J$11:$J$13</definedName>
    <definedName name="乡村工匠">Sheet1!$L$11:$L$13</definedName>
    <definedName name="教育">Sheet1!$W$11:$W$13</definedName>
    <definedName name="加工流通项目">Sheet1!$B$11:$B$14</definedName>
    <definedName name="人居环境整治">Sheet1!$P$11:$P$14</definedName>
    <definedName name="精神文明建设">Sheet1!$AB$11:$AB$14</definedName>
    <definedName name="小额信贷风险补偿金">Sheet1!$E$13:$E$15</definedName>
    <definedName name="庭院特色养殖">Sheet1!$F$13:$F$15</definedName>
    <definedName name="农村公共服务">Sheet1!$Q$11:$Q$15</definedName>
    <definedName name="生产项目">Sheet1!$A$11:$A$16</definedName>
    <definedName name="健康">Sheet1!$X$11:$X$16</definedName>
    <definedName name="综合保障">Sheet1!$Y$11:$Y$16</definedName>
    <definedName name="农村基础设施_含产业配套基础设施">Sheet1!$O$11:$O$18</definedName>
    <definedName name="_xlnm.Print_Titles" localSheetId="1">打印版!$2:$6</definedName>
    <definedName name="产业扶贫" localSheetId="1">#REF!</definedName>
    <definedName name="基础设施" localSheetId="1">#REF!</definedName>
    <definedName name="基础设施1" localSheetId="1">#REF!</definedName>
    <definedName name="教育_补助_培训" localSheetId="1">#REF!</definedName>
    <definedName name="教育补助" localSheetId="1">#REF!</definedName>
    <definedName name="金融扶贫" localSheetId="1">#REF!</definedName>
    <definedName name="项目类型" localSheetId="1">#REF!</definedName>
    <definedName name="易地扶贫搬迁" localSheetId="1">#REF!</definedName>
  </definedNames>
  <calcPr calcId="144525"/>
</workbook>
</file>

<file path=xl/comments1.xml><?xml version="1.0" encoding="utf-8"?>
<comments xmlns="http://schemas.openxmlformats.org/spreadsheetml/2006/main">
  <authors>
    <author>Administrator</author>
  </authors>
  <commentList>
    <comment ref="W30" authorId="0">
      <text>
        <r>
          <rPr>
            <b/>
            <sz val="9"/>
            <rFont val="宋体"/>
            <charset val="134"/>
          </rPr>
          <t>Administrator:</t>
        </r>
        <r>
          <rPr>
            <sz val="9"/>
            <rFont val="宋体"/>
            <charset val="134"/>
          </rPr>
          <t xml:space="preserve">
与建设内容和项目不匹配，粘贴差行</t>
        </r>
      </text>
    </comment>
  </commentList>
</comments>
</file>

<file path=xl/sharedStrings.xml><?xml version="1.0" encoding="utf-8"?>
<sst xmlns="http://schemas.openxmlformats.org/spreadsheetml/2006/main" count="867" uniqueCount="370">
  <si>
    <t>附件</t>
  </si>
  <si>
    <t>2026年塔城地区托里县地区财政常态化帮扶资金项目计划表（40）</t>
  </si>
  <si>
    <t>序号</t>
  </si>
  <si>
    <t>项目库编号</t>
  </si>
  <si>
    <t>系统编号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</si>
  <si>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</si>
  <si>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</si>
  <si>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</si>
  <si>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</si>
  <si>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</si>
  <si>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</si>
  <si>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</si>
  <si>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</si>
  <si>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</si>
  <si>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</si>
  <si>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</si>
  <si>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</si>
  <si>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</si>
  <si>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</si>
  <si>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</si>
  <si>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</si>
  <si>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责任人</t>
  </si>
  <si>
    <t>利益联结机制</t>
  </si>
  <si>
    <t>建设起至期限
（到月）</t>
  </si>
  <si>
    <t>计划支出时间</t>
  </si>
  <si>
    <t>建议审核处室</t>
  </si>
  <si>
    <t>备注</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</si>
  <si>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</si>
  <si>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</si>
  <si>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</si>
  <si>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</si>
  <si>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</si>
  <si>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</si>
  <si>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</si>
  <si>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</si>
  <si>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</si>
  <si>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</si>
  <si>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</si>
  <si>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t>
  </si>
  <si>
    <t>TLX-2026148</t>
  </si>
  <si>
    <t>托里县库普乡阿合塔因恰片区2026年道路硬化以工代赈项目</t>
  </si>
  <si>
    <t>乡村建设行动2130504</t>
  </si>
  <si>
    <t>农村基础设施(含产业配套基础设施)</t>
  </si>
  <si>
    <t>农村道路建设(通村路、通户路、小型桥梁等)</t>
  </si>
  <si>
    <t>托里县库普乡阿合塔因恰片区</t>
  </si>
  <si>
    <t>新建人行道彩砖硬化6公里（宽度2米），混凝土路沿石12公里，入户混凝土硬化面积2000平方米及相关附属设施建设。</t>
  </si>
  <si>
    <t>就业务工</t>
  </si>
  <si>
    <t>否</t>
  </si>
  <si>
    <t>不涉及</t>
  </si>
  <si>
    <t>是</t>
  </si>
  <si>
    <t>通过道路硬化、路沿石规整、附属设施完善，规范村庄环境秩序，提升整体风貌，契合人居环境整治、美丽乡村建设要求，为乡村宜居建设、基层治理提升提供硬件支撑。</t>
  </si>
  <si>
    <t>库普乡人民政府</t>
  </si>
  <si>
    <t>刘庆昌</t>
  </si>
  <si>
    <t>通过项目的实施，可以改善居民的生产生活环境及出行条件，项目建设按照“能用人工的尽量不用机械，能用当地群众的尽量不用专业施工队伍”要求，项目预计可带动当地农村劳动力60人，预计发放劳务报酬118万元。发放劳务报酬金额占中央资金比重为40.14%。本次培训人数为60人，工资发放以录入薪薪通的方式进行发放。</t>
  </si>
  <si>
    <t>2026年7月-2026年10月</t>
  </si>
  <si>
    <t>发改委</t>
  </si>
  <si>
    <t>TLX-2026153</t>
  </si>
  <si>
    <t>托里县畜牧业推动产业帮扶精准到户项目</t>
  </si>
  <si>
    <t>产业发展2130505</t>
  </si>
  <si>
    <t>高质量庭院经济</t>
  </si>
  <si>
    <t>庭院特色养殖</t>
  </si>
  <si>
    <t>托里县</t>
  </si>
  <si>
    <t>为托里县脱贫户、监测户在2025-2026年开展畜牧产业发展以奖代补，按照国家和自治区有关规定要求，实施病种免疫、佩戴耳标、完成无纸化防疫系统录入，牲畜出栏时符合检疫合格标准的，对养殖关键环节、薄弱环节给予适当补助（引进符合当地要求良种母畜并饲养3个月以上的给400-3000元补助,能繁母畜300-2000元补助）</t>
  </si>
  <si>
    <t>带动生产、帮助产销对接</t>
  </si>
  <si>
    <t>畜禽类</t>
  </si>
  <si>
    <t>通过实施畜牧业产业到户项目，稳定增收1000元以上，引导和鼓励有发展条件和发展愿望的监测对象家庭及脱贫户通过实施产业到户项目稳定增收致富，群众对政策实施的满意度达到95%以上。</t>
  </si>
  <si>
    <t>农业农村局</t>
  </si>
  <si>
    <t>姜虎</t>
  </si>
  <si>
    <t>引导和鼓励有发展条件和发展愿望的监测对象家庭及脱贫户通过实施产业到户项目稳定增收致富，带动5950人发展畜牧业增收，帮助产销对接</t>
  </si>
  <si>
    <t>2026年6月-2026年12月</t>
  </si>
  <si>
    <t>畜牧局</t>
  </si>
  <si>
    <t>2026年塔城地区托里县新增财政常态化帮扶资金项目计划表（草案）</t>
  </si>
  <si>
    <t>托里县铁厂沟镇供热维修采购项目</t>
  </si>
  <si>
    <t>乡村建设行动</t>
  </si>
  <si>
    <t>铁厂沟镇南湾村</t>
  </si>
  <si>
    <t>采购更换两台锅炉水冷壁管、更换两台省煤器、更换两台锅炉保温层、更换除渣机、更换4个200Φ电动阀门、2个250Φ电动阀门、更换修理炉排、烟道、脱硫塔及附属设施。</t>
  </si>
  <si>
    <t>项目总投资500万元，采购更换两台锅炉水冷壁管、更换两台省煤器、更换两台锅炉保温层、更换除渣机、更换4个200Φ电动阀门、2个250Φ电动阀门、更换修理炉排、烟道、脱硫塔及附属设施，通过项目实施保障辖区群众冬季采暖需求，使得群众幸福感、获得感不断提高，受益人口满意度达到95%。</t>
  </si>
  <si>
    <t>铁厂沟镇人民政府</t>
  </si>
  <si>
    <t>2026年6月-2026年10月</t>
  </si>
  <si>
    <t>帮扶处</t>
  </si>
  <si>
    <t>托里县铁厂沟镇南湾村人居环境整治设备购置项目</t>
  </si>
  <si>
    <t>为铁厂沟镇南湾村购置大型压缩垃圾车2辆，用于生活垃圾清运、治理及村庄环境整治。</t>
  </si>
  <si>
    <t>项目总投资130万元，购置大型压缩垃圾车两辆用于生活垃圾清运、治理及村庄环境整治，使得群众幸福感、获得感不断提高，受益人口满意度达到95%。</t>
  </si>
  <si>
    <t>乡村建设处</t>
  </si>
  <si>
    <t>托里县铁厂沟镇污水处理提升改造建设项目</t>
  </si>
  <si>
    <t>铁厂沟镇阿勒帕萨勒干村、哈图村</t>
  </si>
  <si>
    <t>为阿勒帕萨勒干村23户、哈图村21户安装单户式污水处理装置及附属设施。</t>
  </si>
  <si>
    <t>项目总投资60万元，为阿勒帕萨勒干村23户、哈图村21户安装单户式污水处理装置及附属设施，对项目区村基础设施缺乏的补充，促进基础设施建设，提升人民群众生活质量，提升居民居住环境，增加人民群众生活幸福指数，受益人口满意度达到95%。</t>
  </si>
  <si>
    <t>2026年6月-2026年9月</t>
  </si>
  <si>
    <t>水利厅</t>
  </si>
  <si>
    <t>托里县铁厂沟镇南湾村防渗渠项目</t>
  </si>
  <si>
    <t>产业发展</t>
  </si>
  <si>
    <t>为南湾村改造洪水期引洪灌溉流量0.5m3/s（灌树+耕地），正常灌溉期引水流量0.1m3/s（耕地）1.6公里防渗渠及附属设施。</t>
  </si>
  <si>
    <t>土地流转、就业务工、带动生产</t>
  </si>
  <si>
    <t>粮经类</t>
  </si>
  <si>
    <t>项目总投资70万元，南湾村改造洪水期引洪灌溉流量0.5m3/s（灌树+耕地），正常灌溉期引水流量0.1m3/s（耕地）1.6公里防渗渠及附属设施。通过项目实施完善农业基础设施，确保农牧民增产增收，使得群众幸福感、获得感不断提高，群众满意度95%以上</t>
  </si>
  <si>
    <t>2026年6月-2027年8月</t>
  </si>
  <si>
    <t>乡村产业发展中心</t>
  </si>
  <si>
    <t>托里县阿克别里斗乡生活垃圾无害化处理站建设项目</t>
  </si>
  <si>
    <t>玛依拉根村</t>
  </si>
  <si>
    <t>新建日处理5吨生活垃圾无害化处理站一座，总占地面积1700平米，车间占地200平米，晾晒厂390平米，可回收存放间100平米及附属配套设施。</t>
  </si>
  <si>
    <t>满足托里县阿克别里斗乡周边7个村产生生活垃圾无害化处理，并达到就地化、分散化、无害化、资源化、小型化的处理目标。从而降低垃圾及其衍生物对环境的影响，减少废物排放，做到资源回收利用。</t>
  </si>
  <si>
    <t>阿克别里斗乡人民政府</t>
  </si>
  <si>
    <t>2026年8月-2026年12月</t>
  </si>
  <si>
    <t>托里县阿克别里斗乡新林村防洪渠建设项目</t>
  </si>
  <si>
    <t>新林村</t>
  </si>
  <si>
    <t>为新林村新建4公里，4米宽，2米深防洪渠及其附属设施。</t>
  </si>
  <si>
    <t>提高防洪渠排洪能力，非汛期还可以起到输水作用，保障新林村村庄安全，保护当地群众生命和财产安全，改善村民生活生产环境，使得群众幸福感、获得感不断提高。</t>
  </si>
  <si>
    <t>托里县阿克别里斗乡阿克别里斗村防洪渠建设项目</t>
  </si>
  <si>
    <t>阿克别里斗村</t>
  </si>
  <si>
    <t>为阿克别里斗村新建4公里，4米宽，2米深防洪渠及其附属设施</t>
  </si>
  <si>
    <t>提高防洪渠排洪能力，非汛期还可以起到输水作用，保障阿克别里斗村村庄安全，保护当地群众生命和财产安全，改善村民生活生产环境，使得群众幸福感、获得感不断提高。</t>
  </si>
  <si>
    <t>2026年托里县阿克别里斗乡监测户生产畜采购项目</t>
  </si>
  <si>
    <t>阿克别里斗乡</t>
  </si>
  <si>
    <t>为阿克别里斗乡10户监测户购买生产畜，每户补助1万元，根据市场行情多买多发。</t>
  </si>
  <si>
    <t>带动生产、收益分红</t>
  </si>
  <si>
    <t>本项目投资10万元，惠及阿克别里斗乡10户监测户。通过发放生产畜，扶持监测户发展畜牧养殖，培育自主增收产业，有效增加农户家庭收入，筑牢防返贫底线，规范使用财政资金，巩固脱贫攻坚成果。</t>
  </si>
  <si>
    <t>托里县阿克别里斗乡生活垃圾无害化处理站配套设施建设项目</t>
  </si>
  <si>
    <t>为阿克别里斗乡生活垃圾无害化处理站建设晾晒场300㎡、管理用房81㎡、围墙200米等配套实施。</t>
  </si>
  <si>
    <t>提升托里县阿克别里斗乡生活垃圾无害化处理站运行效率，提升托里县阿克别里斗乡周边7个村产生生活垃圾无害化处理水平，并达到就地化、分散化、无害化、资源化、小型化的处理目标。从而降低垃圾及其衍生物对环境的影响，减少废物排放，做到资源回收利用。</t>
  </si>
  <si>
    <t>托里县阿克别里斗乡江布勒阔拉村农村道路建设项目</t>
  </si>
  <si>
    <t>江布勒阔拉村</t>
  </si>
  <si>
    <t>为江布勒阔拉村新建人行道并铺设步道砖4330米及相关配套附属设施。</t>
  </si>
  <si>
    <t>通过人行道的铺设及附属设施完善，规范村庄环境秩序，提升整体风貌，契合人居环境整治、美丽乡村建设要求，为乡村宜居建设、基层治理提升提供硬件支撑。</t>
  </si>
  <si>
    <t>2026年8月-2027年7月</t>
  </si>
  <si>
    <t>托里县阿克别里斗乡喀拉库木村新建柏油路及配套设施建设项目</t>
  </si>
  <si>
    <t>喀拉库木村</t>
  </si>
  <si>
    <t>为喀拉库木村新建柏油路5千米，其中6米宽柏油路270米，4米宽柏油路4370米及道路相关配套设施配套建设项目</t>
  </si>
  <si>
    <t>通过实施本项目，完成新建喀拉库木村柏油路5千米。实现道路平整硬化，改善沿线群众出行条件，方便农资及农产品运输，助推乡村产业发展。</t>
  </si>
  <si>
    <t>托里县阿克别里斗乡玛依拉根村一小队人居环境改造建设项目</t>
  </si>
  <si>
    <t>为玛依拉根村一小队新建人行道并铺设步道砖23000平方米、路沿石14500米及相关配套附属设施建设项目。</t>
  </si>
  <si>
    <t>托里县阿克别里斗乡新林村村容村貌建设项目</t>
  </si>
  <si>
    <t>为新林村建设4米宽柏油路5千米及道路相关配套设施配套建设项目</t>
  </si>
  <si>
    <t>通过实施本项目，完成新建新林村柏油路5千米。实现道路平整硬化，改善沿线群众出行条件，方便农资及农产品运输，助推乡村产业发展。</t>
  </si>
  <si>
    <t>托里县阿克别里斗乡阿克别里斗村农村道路建设项目</t>
  </si>
  <si>
    <t>为阿克别里斗村新建4米宽柏油路道路3千米，新建人行道并铺设步道砖10000平方米及道路相关配套设施建设项目</t>
  </si>
  <si>
    <t>通过实施本项目，完成新建阿克别里斗村道路建设3千米。实现道路平整硬化，改善沿线群众出行条件，方便农资及农产品运输，助推乡村产业发展。</t>
  </si>
  <si>
    <t>托里县哈图镇金准区易地扶贫搬迁安置区“积分制”超市建设项目</t>
  </si>
  <si>
    <t>乡村治理和精神文明建设</t>
  </si>
  <si>
    <t>金准区易地扶贫搬迁安置区</t>
  </si>
  <si>
    <t>为哈图镇金准区易地扶贫搬迁安置区投入5万元，采购“积分”兑换设备、物资、用品等，通过“村级申报、统一采购、群众积分、兑换奖品”的方式用于基层村规民约推行和乡村治理，用于基层村规民约积分奖励，调动各族群众参与基层事务的积极性，进一步提升基层治理水平。</t>
  </si>
  <si>
    <t>用于金准区易地扶贫搬迁安置区居民公约推行和社区治理，打造爱心超市，有效调动社区居民参与基层事务和志愿服务的积极性，改善社区人居环境，培育文明乡风，增强居民的归属感、认同感和幸福感，提升社区治理水平与便民服务能力，推动社区和谐稳定发展。</t>
  </si>
  <si>
    <t>哈图镇人民政府</t>
  </si>
  <si>
    <t>2026年6月-2026年8月</t>
  </si>
  <si>
    <t>托里县哈图镇金准区易地扶贫搬迁安置区配水管网建设项目</t>
  </si>
  <si>
    <t>对金准区易地扶贫搬迁安置区惠民路段两侧新增DN20、DN65、DN100的HDPE聚乙烯复合管，全长约为4800m；规划路及金源路两侧新增DN20、DN65、DN100的HDPE聚乙烯复，合管，全长约为3100m；201省道两侧新增DN20、DN65的HDPE聚乙烯复合管，全长2100m及附属配套设施。</t>
  </si>
  <si>
    <t>解决城镇老旧管线老化、漏损、水压不足等问题，保障居民用水安全与供水稳定性，改善居民生活条件，提升居民用水满意度；降低供水企业运维成本，提高水资源利用率，完善城镇基础设施配套，助力城镇人居环境提升和乡村振兴建设。</t>
  </si>
  <si>
    <t>2026年6月-2026年11月</t>
  </si>
  <si>
    <t>托里县哈图镇数字智能化烘焙系统科技生态链工厂项目</t>
  </si>
  <si>
    <t>新疆塔城地区托里县哈图镇绿洲路2号</t>
  </si>
  <si>
    <t>将框架厂房打造成玉米深加工十万级洁净车间；将框架库房打造成保鲜库冷冻库；打造智能数据管理平台；购买打造玉米深加工生产线。</t>
  </si>
  <si>
    <t>就业务工、带动生产、其他（增加村集体经济）</t>
  </si>
  <si>
    <t>依托规模化生产与成熟销售网络，研发低糖健康玉米小酥等产品，有效延伸产业链、提升玉米综合利用率与产品附加值。项目落地后拓宽玉米消化渠道，稳定农产品收购价格，同时创造本地就业岗位，吸纳群众就近务工，助力乡村产业振兴与农户稳定增收。</t>
  </si>
  <si>
    <t>2026年7月-2026年11月</t>
  </si>
  <si>
    <t>2026年托里县哈图镇监测户生产畜采购项目</t>
  </si>
  <si>
    <t>哈图镇白杨河</t>
  </si>
  <si>
    <t>为哈图镇14户监测户购买生产畜，每户补助1万元，根据市场行情多买多发。</t>
  </si>
  <si>
    <t>项目足额完成生产畜购置、检疫入栏及资产确权建档，实现集体资产规范落地、无闲置流失；健全生产畜养殖、防疫、繁育管护制度，依托草畜平衡模式科学利用草场资源，规范养殖生产、提升资源利用效率。项目通过生产畜繁育、畜产品销售、特色文旅服务等多元经营，持续壮大村集体经济、增加集体经营性收入；吸纳本地农牧民就近就业，落实分红帮扶机制，惠及社员、脱贫户及监测户，稳固增收成效、巩固脱贫成果；严格落实草畜联营生态发展模式，严控养殖规模、杜绝过度放牧，改善牧区生态环境，培育本地特色养殖产业，构建可持续的牧区产业发展模式，实现生态效益、经济效益、社会效益协同提升。</t>
  </si>
  <si>
    <t>新建人行道彩砖硬化6公里（宽度2米），凝土路沿石12公里，入户混凝土硬化面积2000平方米及相关附属设施建设。</t>
  </si>
  <si>
    <t>托里县库普乡维修渠道项目</t>
  </si>
  <si>
    <t>托里县库普乡乡周边</t>
  </si>
  <si>
    <t>对库普乡至吉兰德山口总长19.2公里的原有输水渠道进行维修改造，渠道设计引水流量0.14m³/s，并配套沿线附属设施，全面提升区域供水保障能力。</t>
  </si>
  <si>
    <t>维修库普乡至吉兰德山口各段26公里渠道及维修吉兰得山口到托克塔尔别克老院墙5公里渠道进行维修及配套附属设施</t>
  </si>
  <si>
    <t>2026年7月-2026年12月</t>
  </si>
  <si>
    <t>托里县库普乡牧场药浴池改扩建项目</t>
  </si>
  <si>
    <t>库普乡别拉什村夏牧场</t>
  </si>
  <si>
    <t>改扩建别拉什村夏牧场1座，也斯道吾列提村牧场的药浴池1座，修建2公里引水渠等配套附属设施。</t>
  </si>
  <si>
    <t>项目建成后可方便牧民开展羊的药浴保健、防疫、定点销售等，保障牧民羊只健康饲养及销售。</t>
  </si>
  <si>
    <t>2026年托里县库普乡监测户生产畜采购项目</t>
  </si>
  <si>
    <t>库普乡</t>
  </si>
  <si>
    <t>为库普乡44户购置生产畜，每户补贴1万元，根据市场行情多买多发</t>
  </si>
  <si>
    <t>增加监测户收入水平，提升自我发展内力，缩小贫困差距</t>
  </si>
  <si>
    <t>托里县托里镇铁斯巴汗村乡村道改造及配套附属设施项目</t>
  </si>
  <si>
    <t>托里镇铁斯巴汗村</t>
  </si>
  <si>
    <t>铺设3.3公里农村沥青道路，宽为3.5米</t>
  </si>
  <si>
    <t>完成铺设3.3公里农村沥青道路，宽为3.5米，显著改善村内交通通行条件，提升人居环境质量，保障村民出行安全，增强道路通行能力，为群众生产生活提供便利。</t>
  </si>
  <si>
    <t>托里镇人民政府</t>
  </si>
  <si>
    <t>托里县托里镇铁斯巴汗村人居环境提质设备采购项目</t>
  </si>
  <si>
    <t>采购一辆15立方洒水车及配套设施</t>
  </si>
  <si>
    <t>完成 15 立方洒水车及配套设施采购。提升村队环卫洒水、降尘作业能力，改善区域环境质量</t>
  </si>
  <si>
    <t>托里县托里镇2026年铁斯巴汗村防渗渠建设项目</t>
  </si>
  <si>
    <t>新建及改造渠道4.7km，流量0.4立方米/s</t>
  </si>
  <si>
    <t>完成4.7公里防渗渠道新建及改造，提升农田灌溉保障能力，减少水资源浪费，提高灌溉效率，保障农作物稳产增产，助力农业生产提质增效。</t>
  </si>
  <si>
    <t>2026年6月-2027年9月</t>
  </si>
  <si>
    <t>托里县托里镇铁斯巴汗村土地平整项目</t>
  </si>
  <si>
    <t>用戈壁料回填1处7800立方天然大坑并进行平整，，整治低洼危地，改善场地环境，提升村容村貌</t>
  </si>
  <si>
    <t>回填1处7800立方天然大坑，通过项目实施整治村内低洼危地，消除坑洼积水、坍塌坠落等安全隐患，有效改善现场杂乱低洼的不良场地环境，优化整体村容村貌，消除路面坑洼障碍，极大改善村民日常出行条件，提升群众居住舒适度与安全感。</t>
  </si>
  <si>
    <t>托里县托里镇城郊村暖气建设项目</t>
  </si>
  <si>
    <t>托里镇城郊村</t>
  </si>
  <si>
    <t>新建十万平方米换热站1座，铺设一级管线及二级管线4100米。</t>
  </si>
  <si>
    <t>完成10万平方米换热站新建及3700米管线铺设，实现城郊村集中供暖全覆盖，提升冬季供暖保障能力，改善村民居住条件，降低散煤取暖带来的安全隐患与环境污染。</t>
  </si>
  <si>
    <t>2026年6月-2027年10月</t>
  </si>
  <si>
    <t>托里县乌雪特乡垃圾车、吸污车及配套附属设备采购项目</t>
  </si>
  <si>
    <t>乌雪特乡</t>
  </si>
  <si>
    <t>采购10方压缩式垃圾车（带摆臂和挂桶）1辆、吸污车（带自清洗功能）一辆，船式垃圾箱40个及其配套设施设备</t>
  </si>
  <si>
    <t>采购10方压缩式垃圾车（带摆臂和挂桶）1辆、吸污车（带自清洗功能）一辆，船式垃圾箱40个及其配套设施设备，有效解决农村生活垃圾乱扔乱倒问题，提升农村人居环境质量，改善村庄生态面貌，保障群众生活环境健康安全</t>
  </si>
  <si>
    <t>乌雪特乡人民政府</t>
  </si>
  <si>
    <t>托里县乌雪特乡2026年双坑交替式厕所项目</t>
  </si>
  <si>
    <t>乌雪特乡达尔布特村、库木托别村</t>
  </si>
  <si>
    <t>建设162座双坑交替式厕所（包含厕屋、化粪池、清粪口、排气管及相关配套设施。）铺设入厕小路宽≥1m，拆除老旧厕所及配套附属设施等。</t>
  </si>
  <si>
    <t>建设数量：按期完工162座双坑交替式卫生厕所，配套完成厕屋、化粪池、清粪口、排气管等全套设施；配套铺设宽度≥1米入厕入户小路，同步拆除存量老旧旱厕、平整农户院落，项目建设周期（2026年6月—10月）内全部竣工验收。质量标准：厕所施工符合农村无害化卫生厕所建设规范，防渗、排污、粪污储存达标，完工验收合格率100%。时效目标：严格按照既定工期推进，2026年10月底前完成全部建设、整改、收尾工作，按期投入使用。</t>
  </si>
  <si>
    <t>托里县乌雪特乡井什克苏中村防渗渠建设项目</t>
  </si>
  <si>
    <t>为乌雪特乡井什克苏中村修建防渗渠4.2公里，及其配套闸门等附属设施</t>
  </si>
  <si>
    <t>为乌雪特乡井什克苏中村修建防渗渠4.2公里，及其配套闸门等附属设施，改善农业生产条件，促进村民增收。</t>
  </si>
  <si>
    <t>托里县乌雪特乡玛依哈巴克村农村道路建设项目</t>
  </si>
  <si>
    <t>为乌雪特乡玛依哈巴克村新建柏油路3.7公里，新建人行道步道砖3700平方米，路沿石2000米及相关配套附属设施建设。</t>
  </si>
  <si>
    <t>通过实施本项目，完成新建玛依哈巴克村柏油路2.5千米。实现道路平整硬化，改善沿线群众出行条件，方便农资及农产品运输，助推乡村产业发展。</t>
  </si>
  <si>
    <t>托里县庙尔沟镇集中供热锅炉房设备维修项目</t>
  </si>
  <si>
    <t>异地搬迁后扶</t>
  </si>
  <si>
    <t>庙尔沟镇金塔区</t>
  </si>
  <si>
    <t>更换一套锅炉DCS系统，更换内部站内部循环设备，包含水处理1套、变频器9台、软启动2台、换热站水处理1套、站内站板式换热器2台、水泵4台、自控设备1套、电气设备1套，以及保温墙、烟囱等维修维护等，以及将原有10T锅炉更换为20T锅炉及配套设备的升级改造。</t>
  </si>
  <si>
    <t>本项目针对庙尔沟集中供热锅炉房DCS系统累计八个采暖期未开展保养维护、设备严重老化问题，聚焦采暖季多次出现的工程师站、操作员站主机瘫痪、锅炉停运等故障隐患，实施DCS系统老化板卡、工程师站、操作员站设备整体更新更换。通过本次维修改造，全面升级锅炉核心总控制系统，彻底解决系统卡顿、瘫痪、控制失灵等设备故障，完善锅炉全自动控制功能，实现锅炉房所有配套设备精准、稳定、可控运行。有效杜绝采暖期锅炉非计划停机问题，保障冬季集中供热连续、安全、平稳运行，大幅提升DCS控制系统稳定性、可靠性和使用寿命，降低设备故障运维成本，全面提升供热设备安全运行保障能力。</t>
  </si>
  <si>
    <t>庙尔沟镇人民政府</t>
  </si>
  <si>
    <t>托里县庙尔沟镇人居环境整治购置项目</t>
  </si>
  <si>
    <t>庙尔沟镇金塔区、恰勒尕依村</t>
  </si>
  <si>
    <t>车辆配置:购置8方压缩式垃圾车2辆、水车1辆，电动三轮垃圾收集车4辆，配套垃圾箱摆臂、GPS定位、高压冲洗装置各1套，垃圾箱20个。</t>
  </si>
  <si>
    <t>本项目为补齐庙尔沟镇环卫设施短板，购置2辆8方压缩式垃圾车、1辆水车、4辆电动三轮垃圾收集车及配套垃圾箱、GPS定位、高压冲洗等设施，完善镇村垃圾收运体系及村绿化用水。项目投用后，可实现辖区生活垃圾全覆盖收集、密闭转运、日产日清，有效杜绝垃圾乱堆乱放、转运二次污染、绿化用水等问题，提升环卫作业规范化、高效化水平，持续改善镇村人居环境，夯实乡村生态振兴基础。</t>
  </si>
  <si>
    <t>托里县庙尔沟镇恰勒尕依村自来水管提升改造项目</t>
  </si>
  <si>
    <t>庙尔沟镇恰勒尕依村</t>
  </si>
  <si>
    <t>为恰勒尕依村150户居民进行自来水管改造，包括主管道：（125#/550米PE材质热熔管）、副管道（100#/440米*15合计6600米PE热熔管材质）和入户管线（25#3000米PE热熔管材质）以及配套检查井（包括主管道15个、分线检查井15个）</t>
  </si>
  <si>
    <t>本项目针对恰勒尕依村自来水管网老化、破损、供水不稳定等问题，对村内150户居民自来水管设施进行维修整治。通过修复破损管道、疏通供水管网，有效解决村民用水不畅、漏水停水等问题，完善村级供水基础设施，保障居民生活用水稳定、安全、达标，全面提升村级饮水保障能力，改善村民基本生活条件。</t>
  </si>
  <si>
    <t>托里县庙尔沟镇金塔区公共设施提档升级综合治理工程</t>
  </si>
  <si>
    <t>对区域老旧破损、排布杂乱的高低压电力管线实施规整、维修及更换作业，升级更换400kw变压器设备1台；改造DN80型号供暖管道1000米，完70型号电线改造120 米；新建高度 1 米、总长 500 米防护围栏，全面完善片区基础设施。</t>
  </si>
  <si>
    <t>本项目对庙尔沟镇金塔区公共设施实施提档升级综合治理，主要内容为维修辖区内电力设施管线及配套更换变压器，同步维修管网并配套相关设施。，大幅提升片区公共基础设施配套水平，降低能耗与设施故障率，优化人居环境，保障群众出行安全，提升片区整体风貌与公共服务保障能力。</t>
  </si>
  <si>
    <t>托里县庙尔沟镇停车场及其配套设施建设项目</t>
  </si>
  <si>
    <t>新建20000平方米停车场及其附属设施</t>
  </si>
  <si>
    <t>本项目聚焦托里县庙尔沟镇镇区基础设施薄弱、停车资源紧缺、交通秩序混乱等突出问题，新建20000平方米标准化停车场，同步配套建设场地硬化、给排水、照明、安防监控、交通标识、绿化防渗等附属设施。项目严格按照市政工程规范施工，确保工程质量百分百合格、按期竣工交付，全面补齐乡镇公共停车配套短板。项目建成投用后，可有效化解镇区乱停车、占道停车、交通拥堵等问题，大幅降低道路交通安全隐患，规范镇区交通运行秩序，完善集镇综合服务功能，改善乡镇人居环境与整体风貌，同时有效保障镇区居民、沿街商户、过往通行车辆及外来游客的停车需求，夯实乡镇商贸、文旅发展基础，实现基础设施提质、民生服务增效、区域发展赋能的综合绩效目标。</t>
  </si>
  <si>
    <t>交通厅</t>
  </si>
  <si>
    <t>2026年托里县多拉特乡监测户生产畜采购项目</t>
  </si>
  <si>
    <t>多拉特乡</t>
  </si>
  <si>
    <t>为28户监测户发放生产畜（根据市场行情多买多发）</t>
  </si>
  <si>
    <t>本项目投资28万元，惠及多拉特乡28户监测户。通过发放生产畜，扶持监测户发展畜牧养殖，培育自主增收产业，有效增加农户家庭收入，筑牢防返贫底线，规范使用财政资金，巩固脱贫攻坚成果。</t>
  </si>
  <si>
    <t>多拉特乡人民政府</t>
  </si>
  <si>
    <t>托里县多拉特乡农田防洪护岸建设项目</t>
  </si>
  <si>
    <t>新建固滨石笼排洪渠3.6km，改造排洪渠2.5km</t>
  </si>
  <si>
    <t>新建固滨石笼排洪渠3.6km，改造排洪渠2.5km，保障农田及村庄不遭受洪涝灾害</t>
  </si>
  <si>
    <t>2026年7月-2027年11月</t>
  </si>
  <si>
    <t>种植业管理局</t>
  </si>
  <si>
    <t>托里县多拉特乡人居环境整治设备购置项目</t>
  </si>
  <si>
    <t>购置吸污车2辆、洒水车8辆</t>
  </si>
  <si>
    <t>购置2辆吸污车、8辆带消防功能洒水车，覆盖8个行政村，提升人居环境与消防安全。</t>
  </si>
  <si>
    <t>托里县乡村公益性岗位项目</t>
  </si>
  <si>
    <t>就业项目</t>
  </si>
  <si>
    <t>在2025-2026年，为8个乡（镇）聘用脱贫户和监测对象不少于700人，从事公益事业劳动、乡村建设、乡村治理等劳作，工资发放标准，按照当地最低工资标准补助（1750元/月），具体发放金额参照乡镇制定的考勤制度予以落实</t>
  </si>
  <si>
    <t>在2025-2026年，为8个乡（镇）聘用脱贫户和监测对象不少于660人，从事公益事业劳动、乡村建设、乡村治理等劳作，工资发放标准，按照当地最低工资标准补助（1750元/月），具体发放金额参照乡镇制定的考勤制度予以落实。补助细节由人社局、农业农村局（乡村振兴科）制定的实施方案予以落实，若有缺口下年补足、若有结余收回再安排。该项目计划2026年1月起实施，12月结束，12月资金支付率达到100%，预计收益农户660户，群众满意度95%以上</t>
  </si>
  <si>
    <t>托里县庭院经济产业奖补到户项目</t>
  </si>
  <si>
    <t>为托里县脱贫户、监测对象在2026年开展庭院经济产业发展以奖代补，利用自家房前屋后、前庭后院等区域发展家庭特色种植，利用自家庭院发展特色种植，并产生一定效益的，面积在1亩及以下的按照每0.1亩100元标准奖补；1亩以上的，超出面积按照每0.1亩50元的标准奖补，每户最高奖补不超过2000元</t>
  </si>
  <si>
    <t>总投入70万元，本次安排5万元，现行启动，为托里县脱贫户、监测户在2026年开展庭院经济产业发展以奖代补，补助细节由农业农村局（乡村振兴科）制定的实施方案予以落实，若有缺口下年补足、若有结余收回再安排，该项目计划2026年1月起实施，12月结束，12月资金支付率达到100%，预计收益农户800余户，群众满意度95%以上</t>
  </si>
  <si>
    <t>托里县小型供水工程水源地保护项目</t>
  </si>
  <si>
    <t>阿克别里斗乡；乌雪特乡；多拉特乡；庙尔沟镇；哈图镇</t>
  </si>
  <si>
    <t>水源地保护围栏防护6.58公里，标识牌115块，宣传牌8个，界桩72个，警示牌53个，大门1个</t>
  </si>
  <si>
    <t>项目建设完成后有效改善托里县乌雪特乡、阿克别里斗乡、庙尔沟新镇、哈图镇、多拉特乡32645人的水质安全问题，提升居民满意度。</t>
  </si>
  <si>
    <t>水利局</t>
  </si>
  <si>
    <t>托里县铁斯巴汗水库引水干渠改管道工程</t>
  </si>
  <si>
    <t>托里镇</t>
  </si>
  <si>
    <t>项目建设任务为通过将铁斯巴汗水库引水干渠改建为引水管道，将洪水期前较为清澈的铁斯巴汗河，引入铁斯巴汗水库。在铁斯巴汗渠首后改建进水闸，管道从该处进水闸处引水，管道末端新建消能井，水流经过消能后，溢流进入铁斯巴汗水库。管道全长3.147km，改建建筑物10座，其中排气及节制检修排气井3座，消能井1座，丁字坝3座，穿过洪口1处，穿土路23处。均采用DN1000玻璃钢管,公称压力0.6MPa。</t>
  </si>
  <si>
    <t>缓解当地水资源供需矛盾的作用项目实施后，可极大地提高项目区的水利用系数，增大渠道输水能力，科学配置水资源，提高水的利用效率。项目实施后，有利于根本改善项目区群众的农业生产条件，促进项目区农业生产效率的提高，实现农业增产和农民增收；并对水利建设起到积极的推动作用，为实现农业生产现代化奠定良好的物质基础</t>
  </si>
  <si>
    <t>托里县灌区节水设备升级改造（井电双控）项目</t>
  </si>
  <si>
    <t>加强水资源管理，推广节水灌溉技术，同时优化水资源配置，提高利用效率，保障灌溉用水需求。托里县范围内灌区802处地下水取水口安装井电双控计量设施及配套，实现一站多发</t>
  </si>
  <si>
    <t>加强水资源管理，推广节水灌溉技术，同时优化水资源配置，提高利用效率，保障灌溉用水需求。</t>
  </si>
  <si>
    <t>巩固三保障成果</t>
  </si>
  <si>
    <t>项目管理费</t>
  </si>
  <si>
    <t>其他</t>
  </si>
  <si>
    <t>土地流转</t>
  </si>
  <si>
    <t>生产项目</t>
  </si>
  <si>
    <t>务工补助</t>
  </si>
  <si>
    <t>住房</t>
  </si>
  <si>
    <t>乡村治理</t>
  </si>
  <si>
    <t>加工流通项目</t>
  </si>
  <si>
    <t>就业</t>
  </si>
  <si>
    <t>人居环境整治</t>
  </si>
  <si>
    <t>教育</t>
  </si>
  <si>
    <t>精神文明建设</t>
  </si>
  <si>
    <t>带动生产</t>
  </si>
  <si>
    <t>配套设施项目</t>
  </si>
  <si>
    <t>创业</t>
  </si>
  <si>
    <t>农村公共服务</t>
  </si>
  <si>
    <t>健康</t>
  </si>
  <si>
    <t>帮助产销对接</t>
  </si>
  <si>
    <t>产业服务支律项目</t>
  </si>
  <si>
    <t>乡村工匠</t>
  </si>
  <si>
    <t>村庄规划编制(含修编)</t>
  </si>
  <si>
    <t>综合保障</t>
  </si>
  <si>
    <t>收益分红</t>
  </si>
  <si>
    <t>金融保险配套项目</t>
  </si>
  <si>
    <t>公益性岗位</t>
  </si>
  <si>
    <t>资产入股</t>
  </si>
  <si>
    <t>新型农村集体经济发展项目</t>
  </si>
  <si>
    <t>种植业基地</t>
  </si>
  <si>
    <t>农产品仓储保鲜冷链基础设施建设</t>
  </si>
  <si>
    <t>小型农田水利设施建设</t>
  </si>
  <si>
    <t>智慧农业</t>
  </si>
  <si>
    <t>小额贷款贴息</t>
  </si>
  <si>
    <t>庭院特色种植</t>
  </si>
  <si>
    <t>交通费补助</t>
  </si>
  <si>
    <t>帮扶车间(特色手工基地)建设</t>
  </si>
  <si>
    <t>创业培训</t>
  </si>
  <si>
    <t>乡村工匠培育培训</t>
  </si>
  <si>
    <t>农村卫生厕所改造(户用、公共厕所)</t>
  </si>
  <si>
    <t>学校建设或改造(含幼儿园)</t>
  </si>
  <si>
    <t>公共服务岗位</t>
  </si>
  <si>
    <t>农村危房改造等农房改造</t>
  </si>
  <si>
    <t>享受“雨露计划”职业教育补助</t>
  </si>
  <si>
    <t>参加城乡居民基本医疗保险</t>
  </si>
  <si>
    <t>享受农村居民最低生活保障</t>
  </si>
  <si>
    <t>开展乡村治理示范创建</t>
  </si>
  <si>
    <t>培养“四有”新时代农民</t>
  </si>
  <si>
    <t>少数民族特色村寨建设项目</t>
  </si>
  <si>
    <t>养殖业基地</t>
  </si>
  <si>
    <t>加工业</t>
  </si>
  <si>
    <t>产业园(区)</t>
  </si>
  <si>
    <t>科技服务</t>
  </si>
  <si>
    <t>小额信贷风险补偿金</t>
  </si>
  <si>
    <t>生产奖补、劳务补助等</t>
  </si>
  <si>
    <t>技能培训</t>
  </si>
  <si>
    <t>创业补助</t>
  </si>
  <si>
    <t>乡村工匠大师工作室</t>
  </si>
  <si>
    <t>产业路、资源路、旅游路建设</t>
  </si>
  <si>
    <t>农村污水治理</t>
  </si>
  <si>
    <t>村卫生室标准化建设</t>
  </si>
  <si>
    <t>“一站式”社区综合服务设施建设</t>
  </si>
  <si>
    <t>参与“学前学会普通话”行动</t>
  </si>
  <si>
    <t>参加大病保险</t>
  </si>
  <si>
    <t>参加城乡居民基本养老保险</t>
  </si>
  <si>
    <t>推进“积分制”“清单式”等管理方式</t>
  </si>
  <si>
    <t>移风易俗</t>
  </si>
  <si>
    <t>困难群众饮用低氟茶</t>
  </si>
  <si>
    <t>水产养殖业发展</t>
  </si>
  <si>
    <t>市场建设和农村物流</t>
  </si>
  <si>
    <t>人才培养农业社会化服务</t>
  </si>
  <si>
    <t>特色产业保险保费补助</t>
  </si>
  <si>
    <t>庭院特色手工</t>
  </si>
  <si>
    <t>以工代训</t>
  </si>
  <si>
    <t>多村工匠传习所</t>
  </si>
  <si>
    <t>农村供水保障设施建设</t>
  </si>
  <si>
    <t>农村垃圾治理</t>
  </si>
  <si>
    <t>农村养老设施建设(养老院、幸福院、日间照料中心等)公共照明设施</t>
  </si>
  <si>
    <t>易地扶贫搬迁贷款债券贴息补助</t>
  </si>
  <si>
    <t>其他教育类项目</t>
  </si>
  <si>
    <t>参加意外保险</t>
  </si>
  <si>
    <t>享受特困人员救助供养</t>
  </si>
  <si>
    <t>科技文化卫生“三下乡”</t>
  </si>
  <si>
    <t>林草基地建设</t>
  </si>
  <si>
    <t>品牌打造和展销平台</t>
  </si>
  <si>
    <t>新型经营主体贷款贴息</t>
  </si>
  <si>
    <t>庭院特色休闲旅游</t>
  </si>
  <si>
    <t>农村电网建设(通生产、生活用电、提高综合电压和供电可靠性)</t>
  </si>
  <si>
    <t>村容村貌提升</t>
  </si>
  <si>
    <t>开展县乡村公共服务一体化示范创建</t>
  </si>
  <si>
    <t>参加其他补充医疗保险</t>
  </si>
  <si>
    <t>接受留守关爱服务</t>
  </si>
  <si>
    <t>农村文化体育项目</t>
  </si>
  <si>
    <t>休闲农业和乡村旅游</t>
  </si>
  <si>
    <t>庭院生产生活服务</t>
  </si>
  <si>
    <t>数字乡村建设(信息通信基础设施建设、数字化、智能化建设等)</t>
  </si>
  <si>
    <t>其他(便民综合服务设施、文化活动广场、体育设施、村级客运站、农村公益性殡葬设施建设等)</t>
  </si>
  <si>
    <t>接受医疗救助</t>
  </si>
  <si>
    <t>接受临时救助</t>
  </si>
  <si>
    <t>光伏电站建设</t>
  </si>
  <si>
    <t>农村清洁能源设施建设(燃气、户用光伏、风电、水电、农村生物质能源、北方地区清洁取暖等)</t>
  </si>
  <si>
    <t>接受大病、慢性病(地方病)救治</t>
  </si>
  <si>
    <t>防贫保险(基金)</t>
  </si>
  <si>
    <t>农业农村基础设施中长期贷款贴息</t>
  </si>
  <si>
    <t>2026年地区财政常态化帮扶资金分配表</t>
  </si>
  <si>
    <t>实施单位</t>
  </si>
  <si>
    <t>地区文件</t>
  </si>
  <si>
    <t>建设地点</t>
  </si>
  <si>
    <t>建设内容</t>
  </si>
  <si>
    <t>安排到位资金</t>
  </si>
  <si>
    <t>塔地财振〔2026〕2号</t>
  </si>
</sst>
</file>

<file path=xl/styles.xml><?xml version="1.0" encoding="utf-8"?>
<styleSheet xmlns="http://schemas.openxmlformats.org/spreadsheetml/2006/main">
  <numFmts count="5">
    <numFmt numFmtId="44" formatCode="_ &quot;￥&quot;* #,##0.00_ ;_ &quot;￥&quot;* \-#,##0.00_ ;_ &quot;￥&quot;* &quot;-&quot;??_ ;_ @_ "/>
    <numFmt numFmtId="176" formatCode="0_ "/>
    <numFmt numFmtId="42" formatCode="_ &quot;￥&quot;* #,##0_ ;_ &quot;￥&quot;* \-#,##0_ ;_ &quot;￥&quot;* &quot;-&quot;_ ;_ @_ "/>
    <numFmt numFmtId="41" formatCode="_ * #,##0_ ;_ * \-#,##0_ ;_ * &quot;-&quot;_ ;_ @_ "/>
    <numFmt numFmtId="43" formatCode="_ * #,##0.00_ ;_ * \-#,##0.00_ ;_ * &quot;-&quot;??_ ;_ @_ "/>
  </numFmts>
  <fonts count="42">
    <font>
      <sz val="11"/>
      <color theme="1"/>
      <name val="宋体"/>
      <charset val="134"/>
      <scheme val="minor"/>
    </font>
    <font>
      <sz val="16"/>
      <color theme="1"/>
      <name val="宋体"/>
      <charset val="134"/>
      <scheme val="minor"/>
    </font>
    <font>
      <sz val="12"/>
      <name val="黑体"/>
      <charset val="134"/>
    </font>
    <font>
      <sz val="11"/>
      <name val="等线"/>
      <charset val="134"/>
    </font>
    <font>
      <sz val="11"/>
      <name val="宋体"/>
      <charset val="134"/>
      <scheme val="minor"/>
    </font>
    <font>
      <b/>
      <sz val="12"/>
      <name val="黑体"/>
      <charset val="134"/>
    </font>
    <font>
      <sz val="16"/>
      <name val="宋体"/>
      <charset val="134"/>
      <scheme val="minor"/>
    </font>
    <font>
      <b/>
      <sz val="11"/>
      <name val="宋体"/>
      <charset val="134"/>
      <scheme val="minor"/>
    </font>
    <font>
      <sz val="14"/>
      <name val="宋体"/>
      <charset val="134"/>
      <scheme val="minor"/>
    </font>
    <font>
      <b/>
      <sz val="18"/>
      <color rgb="FFFF0000"/>
      <name val="宋体"/>
      <charset val="134"/>
      <scheme val="minor"/>
    </font>
    <font>
      <sz val="18"/>
      <name val="宋体"/>
      <charset val="134"/>
      <scheme val="minor"/>
    </font>
    <font>
      <sz val="12"/>
      <name val="宋体"/>
      <charset val="134"/>
      <scheme val="minor"/>
    </font>
    <font>
      <sz val="20"/>
      <name val="方正黑体_GBK"/>
      <charset val="134"/>
    </font>
    <font>
      <sz val="26"/>
      <name val="方正小标宋_GBK"/>
      <charset val="134"/>
    </font>
    <font>
      <sz val="26"/>
      <name val="宋体"/>
      <charset val="134"/>
      <scheme val="minor"/>
    </font>
    <font>
      <sz val="11"/>
      <name val="等线"/>
      <charset val="0"/>
    </font>
    <font>
      <b/>
      <sz val="11"/>
      <name val="等线"/>
      <charset val="134"/>
    </font>
    <font>
      <b/>
      <sz val="16"/>
      <name val="黑体"/>
      <charset val="134"/>
    </font>
    <font>
      <sz val="11"/>
      <color theme="1"/>
      <name val="等线"/>
      <charset val="134"/>
    </font>
    <font>
      <sz val="11"/>
      <color rgb="FF006100"/>
      <name val="宋体"/>
      <charset val="134"/>
      <scheme val="minor"/>
    </font>
    <font>
      <b/>
      <sz val="11"/>
      <color rgb="FF3F3F3F"/>
      <name val="宋体"/>
      <charset val="134"/>
      <scheme val="minor"/>
    </font>
    <font>
      <sz val="11"/>
      <color rgb="FFFF0000"/>
      <name val="宋体"/>
      <charset val="134"/>
      <scheme val="minor"/>
    </font>
    <font>
      <sz val="12"/>
      <color indexed="8"/>
      <name val="宋体"/>
      <charset val="134"/>
      <scheme val="minor"/>
    </font>
    <font>
      <sz val="11"/>
      <color theme="0"/>
      <name val="宋体"/>
      <charset val="134"/>
      <scheme val="minor"/>
    </font>
    <font>
      <b/>
      <sz val="13"/>
      <color theme="3"/>
      <name val="宋体"/>
      <charset val="134"/>
      <scheme val="minor"/>
    </font>
    <font>
      <sz val="11"/>
      <color rgb="FF3F3F76"/>
      <name val="宋体"/>
      <charset val="134"/>
      <scheme val="minor"/>
    </font>
    <font>
      <sz val="11"/>
      <color rgb="FF9C0006"/>
      <name val="宋体"/>
      <charset val="134"/>
      <scheme val="minor"/>
    </font>
    <font>
      <b/>
      <sz val="11"/>
      <color rgb="FFFA7D00"/>
      <name val="宋体"/>
      <charset val="134"/>
      <scheme val="minor"/>
    </font>
    <font>
      <i/>
      <sz val="11"/>
      <color rgb="FF7F7F7F"/>
      <name val="宋体"/>
      <charset val="134"/>
      <scheme val="minor"/>
    </font>
    <font>
      <u/>
      <sz val="11"/>
      <color rgb="FF800080"/>
      <name val="宋体"/>
      <charset val="134"/>
      <scheme val="minor"/>
    </font>
    <font>
      <b/>
      <sz val="15"/>
      <color theme="3"/>
      <name val="宋体"/>
      <charset val="134"/>
      <scheme val="minor"/>
    </font>
    <font>
      <b/>
      <sz val="11"/>
      <color theme="3"/>
      <name val="宋体"/>
      <charset val="134"/>
      <scheme val="minor"/>
    </font>
    <font>
      <u/>
      <sz val="11"/>
      <color rgb="FF0000FF"/>
      <name val="宋体"/>
      <charset val="134"/>
      <scheme val="minor"/>
    </font>
    <font>
      <sz val="12"/>
      <name val="宋体"/>
      <charset val="134"/>
    </font>
    <font>
      <b/>
      <sz val="18"/>
      <color theme="3"/>
      <name val="宋体"/>
      <charset val="134"/>
      <scheme val="minor"/>
    </font>
    <font>
      <sz val="11"/>
      <color rgb="FFFA7D00"/>
      <name val="宋体"/>
      <charset val="134"/>
      <scheme val="minor"/>
    </font>
    <font>
      <b/>
      <sz val="11"/>
      <color theme="1"/>
      <name val="宋体"/>
      <charset val="134"/>
      <scheme val="minor"/>
    </font>
    <font>
      <b/>
      <sz val="11"/>
      <color rgb="FFFFFFFF"/>
      <name val="宋体"/>
      <charset val="134"/>
      <scheme val="minor"/>
    </font>
    <font>
      <sz val="11"/>
      <color rgb="FF9C6500"/>
      <name val="宋体"/>
      <charset val="134"/>
      <scheme val="minor"/>
    </font>
    <font>
      <sz val="11"/>
      <color indexed="8"/>
      <name val="宋体"/>
      <charset val="134"/>
    </font>
    <font>
      <sz val="9"/>
      <name val="宋体"/>
      <charset val="134"/>
    </font>
    <font>
      <b/>
      <sz val="9"/>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theme="9" tint="0.799951170384838"/>
        <bgColor indexed="64"/>
      </patternFill>
    </fill>
    <fill>
      <patternFill patternType="solid">
        <fgColor theme="6" tint="0.799951170384838"/>
        <bgColor indexed="64"/>
      </patternFill>
    </fill>
    <fill>
      <patternFill patternType="solid">
        <fgColor theme="4" tint="0.799951170384838"/>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51170384838"/>
        <bgColor indexed="64"/>
      </patternFill>
    </fill>
    <fill>
      <patternFill patternType="solid">
        <fgColor theme="6" tint="0.399945066682943"/>
        <bgColor indexed="64"/>
      </patternFill>
    </fill>
    <fill>
      <patternFill patternType="solid">
        <fgColor theme="6" tint="0.599993896298105"/>
        <bgColor indexed="64"/>
      </patternFill>
    </fill>
    <fill>
      <patternFill patternType="solid">
        <fgColor rgb="FFFFFFCC"/>
        <bgColor indexed="64"/>
      </patternFill>
    </fill>
    <fill>
      <patternFill patternType="solid">
        <fgColor theme="9" tint="0.399945066682943"/>
        <bgColor indexed="64"/>
      </patternFill>
    </fill>
    <fill>
      <patternFill patternType="solid">
        <fgColor theme="5" tint="0.799951170384838"/>
        <bgColor indexed="64"/>
      </patternFill>
    </fill>
    <fill>
      <patternFill patternType="solid">
        <fgColor theme="7" tint="0.399945066682943"/>
        <bgColor indexed="64"/>
      </patternFill>
    </fill>
    <fill>
      <patternFill patternType="solid">
        <fgColor theme="8" tint="0.599993896298105"/>
        <bgColor indexed="64"/>
      </patternFill>
    </fill>
    <fill>
      <patternFill patternType="solid">
        <fgColor theme="8"/>
        <bgColor indexed="64"/>
      </patternFill>
    </fill>
    <fill>
      <patternFill patternType="solid">
        <fgColor theme="5" tint="0.399945066682943"/>
        <bgColor indexed="64"/>
      </patternFill>
    </fill>
    <fill>
      <patternFill patternType="solid">
        <fgColor theme="4" tint="0.399945066682943"/>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5"/>
        <bgColor indexed="64"/>
      </patternFill>
    </fill>
    <fill>
      <patternFill patternType="solid">
        <fgColor rgb="FFFFEB9C"/>
        <bgColor indexed="64"/>
      </patternFill>
    </fill>
    <fill>
      <patternFill patternType="solid">
        <fgColor theme="5" tint="0.599993896298105"/>
        <bgColor indexed="64"/>
      </patternFill>
    </fill>
    <fill>
      <patternFill patternType="solid">
        <fgColor theme="8" tint="0.399945066682943"/>
        <bgColor indexed="64"/>
      </patternFill>
    </fill>
    <fill>
      <patternFill patternType="solid">
        <fgColor theme="7" tint="0.799951170384838"/>
        <bgColor indexed="64"/>
      </patternFill>
    </fill>
    <fill>
      <patternFill patternType="solid">
        <fgColor theme="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22" fillId="0" borderId="0" applyFont="0" applyFill="0" applyBorder="0" applyAlignment="0" applyProtection="0">
      <alignment vertical="center"/>
    </xf>
    <xf numFmtId="0" fontId="0" fillId="9" borderId="0" applyNumberFormat="0" applyBorder="0" applyAlignment="0" applyProtection="0">
      <alignment vertical="center"/>
    </xf>
    <xf numFmtId="0" fontId="25" fillId="6" borderId="10"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0" fillId="15" borderId="0" applyNumberFormat="0" applyBorder="0" applyAlignment="0" applyProtection="0">
      <alignment vertical="center"/>
    </xf>
    <xf numFmtId="0" fontId="26" fillId="7" borderId="0" applyNumberFormat="0" applyBorder="0" applyAlignment="0" applyProtection="0">
      <alignment vertical="center"/>
    </xf>
    <xf numFmtId="43" fontId="22" fillId="0" borderId="0" applyFont="0" applyFill="0" applyBorder="0" applyAlignment="0" applyProtection="0">
      <alignment vertical="center"/>
    </xf>
    <xf numFmtId="0" fontId="23" fillId="14"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lignment vertical="center"/>
    </xf>
    <xf numFmtId="9" fontId="22" fillId="0" borderId="0" applyFont="0" applyFill="0" applyBorder="0" applyAlignment="0" applyProtection="0">
      <alignment vertical="center"/>
    </xf>
    <xf numFmtId="0" fontId="29" fillId="0" borderId="0" applyNumberFormat="0" applyFill="0" applyBorder="0" applyAlignment="0" applyProtection="0">
      <alignment vertical="center"/>
    </xf>
    <xf numFmtId="0" fontId="22" fillId="16" borderId="11" applyNumberFormat="0" applyFont="0" applyAlignment="0" applyProtection="0">
      <alignment vertical="center"/>
    </xf>
    <xf numFmtId="0" fontId="23" fillId="22" borderId="0" applyNumberFormat="0" applyBorder="0" applyAlignment="0" applyProtection="0">
      <alignment vertical="center"/>
    </xf>
    <xf numFmtId="0" fontId="3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9" applyNumberFormat="0" applyFill="0" applyAlignment="0" applyProtection="0">
      <alignment vertical="center"/>
    </xf>
    <xf numFmtId="0" fontId="24" fillId="0" borderId="9" applyNumberFormat="0" applyFill="0" applyAlignment="0" applyProtection="0">
      <alignment vertical="center"/>
    </xf>
    <xf numFmtId="0" fontId="23" fillId="23" borderId="0" applyNumberFormat="0" applyBorder="0" applyAlignment="0" applyProtection="0">
      <alignment vertical="center"/>
    </xf>
    <xf numFmtId="0" fontId="31" fillId="0" borderId="13" applyNumberFormat="0" applyFill="0" applyAlignment="0" applyProtection="0">
      <alignment vertical="center"/>
    </xf>
    <xf numFmtId="0" fontId="23" fillId="19" borderId="0" applyNumberFormat="0" applyBorder="0" applyAlignment="0" applyProtection="0">
      <alignment vertical="center"/>
    </xf>
    <xf numFmtId="0" fontId="20" fillId="4" borderId="8" applyNumberFormat="0" applyAlignment="0" applyProtection="0">
      <alignment vertical="center"/>
    </xf>
    <xf numFmtId="0" fontId="27" fillId="4" borderId="10" applyNumberFormat="0" applyAlignment="0" applyProtection="0">
      <alignment vertical="center"/>
    </xf>
    <xf numFmtId="0" fontId="37" fillId="24" borderId="15" applyNumberFormat="0" applyAlignment="0" applyProtection="0">
      <alignment vertical="center"/>
    </xf>
    <xf numFmtId="0" fontId="0" fillId="8" borderId="0" applyNumberFormat="0" applyBorder="0" applyAlignment="0" applyProtection="0">
      <alignment vertical="center"/>
    </xf>
    <xf numFmtId="0" fontId="23" fillId="27" borderId="0" applyNumberFormat="0" applyBorder="0" applyAlignment="0" applyProtection="0">
      <alignment vertical="center"/>
    </xf>
    <xf numFmtId="0" fontId="35" fillId="0" borderId="12" applyNumberFormat="0" applyFill="0" applyAlignment="0" applyProtection="0">
      <alignment vertical="center"/>
    </xf>
    <xf numFmtId="0" fontId="36" fillId="0" borderId="14" applyNumberFormat="0" applyFill="0" applyAlignment="0" applyProtection="0">
      <alignment vertical="center"/>
    </xf>
    <xf numFmtId="0" fontId="19" fillId="3" borderId="0" applyNumberFormat="0" applyBorder="0" applyAlignment="0" applyProtection="0">
      <alignment vertical="center"/>
    </xf>
    <xf numFmtId="0" fontId="38" fillId="28" borderId="0" applyNumberFormat="0" applyBorder="0" applyAlignment="0" applyProtection="0">
      <alignment vertical="center"/>
    </xf>
    <xf numFmtId="0" fontId="0" fillId="13" borderId="0" applyNumberFormat="0" applyBorder="0" applyAlignment="0" applyProtection="0">
      <alignment vertical="center"/>
    </xf>
    <xf numFmtId="0" fontId="23" fillId="5" borderId="0" applyNumberFormat="0" applyBorder="0" applyAlignment="0" applyProtection="0">
      <alignment vertical="center"/>
    </xf>
    <xf numFmtId="0" fontId="0" fillId="10" borderId="0" applyNumberFormat="0" applyBorder="0" applyAlignment="0" applyProtection="0">
      <alignment vertical="center"/>
    </xf>
    <xf numFmtId="0" fontId="0" fillId="2" borderId="0" applyNumberFormat="0" applyBorder="0" applyAlignment="0" applyProtection="0">
      <alignment vertical="center"/>
    </xf>
    <xf numFmtId="0" fontId="0" fillId="18" borderId="0" applyNumberFormat="0" applyBorder="0" applyAlignment="0" applyProtection="0">
      <alignment vertical="center"/>
    </xf>
    <xf numFmtId="0" fontId="0" fillId="29" borderId="0" applyNumberFormat="0" applyBorder="0" applyAlignment="0" applyProtection="0">
      <alignment vertical="center"/>
    </xf>
    <xf numFmtId="0" fontId="23" fillId="26" borderId="0" applyNumberFormat="0" applyBorder="0" applyAlignment="0" applyProtection="0">
      <alignment vertical="center"/>
    </xf>
    <xf numFmtId="0" fontId="23" fillId="12" borderId="0" applyNumberFormat="0" applyBorder="0" applyAlignment="0" applyProtection="0">
      <alignment vertical="center"/>
    </xf>
    <xf numFmtId="0" fontId="0" fillId="31" borderId="0" applyNumberFormat="0" applyBorder="0" applyAlignment="0" applyProtection="0">
      <alignment vertical="center"/>
    </xf>
    <xf numFmtId="0" fontId="0" fillId="25" borderId="0" applyNumberFormat="0" applyBorder="0" applyAlignment="0" applyProtection="0">
      <alignment vertical="center"/>
    </xf>
    <xf numFmtId="0" fontId="23" fillId="21" borderId="0" applyNumberFormat="0" applyBorder="0" applyAlignment="0" applyProtection="0">
      <alignment vertical="center"/>
    </xf>
    <xf numFmtId="0" fontId="0" fillId="20" borderId="0" applyNumberFormat="0" applyBorder="0" applyAlignment="0" applyProtection="0">
      <alignment vertical="center"/>
    </xf>
    <xf numFmtId="0" fontId="23" fillId="30" borderId="0" applyNumberFormat="0" applyBorder="0" applyAlignment="0" applyProtection="0">
      <alignment vertical="center"/>
    </xf>
    <xf numFmtId="0" fontId="23" fillId="32" borderId="0" applyNumberFormat="0" applyBorder="0" applyAlignment="0" applyProtection="0">
      <alignment vertical="center"/>
    </xf>
    <xf numFmtId="0" fontId="0" fillId="11" borderId="0" applyNumberFormat="0" applyBorder="0" applyAlignment="0" applyProtection="0">
      <alignment vertical="center"/>
    </xf>
    <xf numFmtId="0" fontId="23" fillId="17" borderId="0" applyNumberFormat="0" applyBorder="0" applyAlignment="0" applyProtection="0">
      <alignment vertical="center"/>
    </xf>
    <xf numFmtId="0" fontId="33" fillId="0" borderId="0">
      <alignment vertical="top"/>
    </xf>
    <xf numFmtId="0" fontId="39" fillId="0" borderId="0">
      <alignment vertical="center"/>
    </xf>
  </cellStyleXfs>
  <cellXfs count="66">
    <xf numFmtId="0" fontId="0" fillId="0" borderId="0" xfId="0">
      <alignment vertical="center"/>
    </xf>
    <xf numFmtId="0" fontId="0" fillId="0" borderId="0" xfId="0"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lignment vertical="center"/>
    </xf>
    <xf numFmtId="0" fontId="4" fillId="0" borderId="0" xfId="0" applyFont="1" applyFill="1">
      <alignment vertical="center"/>
    </xf>
    <xf numFmtId="0" fontId="4" fillId="0" borderId="0" xfId="0" applyFont="1" applyFill="1" applyAlignment="1">
      <alignment vertical="center"/>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lignment vertical="center"/>
    </xf>
    <xf numFmtId="0" fontId="9" fillId="0" borderId="0" xfId="0" applyFont="1" applyFill="1">
      <alignment vertical="center"/>
    </xf>
    <xf numFmtId="0" fontId="10" fillId="0" borderId="0" xfId="0" applyFont="1" applyFill="1">
      <alignment vertical="center"/>
    </xf>
    <xf numFmtId="0" fontId="4" fillId="0" borderId="0" xfId="0" applyFont="1" applyFill="1" applyBorder="1" applyAlignment="1">
      <alignment vertical="center"/>
    </xf>
    <xf numFmtId="0" fontId="5"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vertical="center"/>
    </xf>
    <xf numFmtId="0" fontId="6" fillId="0" borderId="0" xfId="0" applyFont="1" applyFill="1" applyBorder="1" applyAlignment="1">
      <alignment horizontal="center" vertical="center" wrapText="1"/>
    </xf>
    <xf numFmtId="49" fontId="11" fillId="0" borderId="0" xfId="0" applyNumberFormat="1" applyFont="1" applyFill="1" applyAlignment="1">
      <alignment vertical="center" wrapText="1"/>
    </xf>
    <xf numFmtId="0" fontId="11"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NumberFormat="1" applyFont="1" applyFill="1" applyAlignment="1">
      <alignment vertical="center" wrapText="1"/>
    </xf>
    <xf numFmtId="0" fontId="4" fillId="0" borderId="0" xfId="0" applyFont="1" applyFill="1" applyAlignment="1">
      <alignment horizontal="center" vertical="center"/>
    </xf>
    <xf numFmtId="49" fontId="12" fillId="0" borderId="0" xfId="0" applyNumberFormat="1" applyFont="1" applyFill="1" applyAlignment="1">
      <alignment horizontal="left" vertical="center" wrapText="1"/>
    </xf>
    <xf numFmtId="49" fontId="12" fillId="0" borderId="0" xfId="0" applyNumberFormat="1" applyFont="1" applyFill="1" applyAlignment="1">
      <alignment horizontal="center" vertical="center" wrapText="1"/>
    </xf>
    <xf numFmtId="0" fontId="13" fillId="0" borderId="0" xfId="0" applyFont="1" applyFill="1" applyAlignment="1">
      <alignment horizontal="center" vertical="center" wrapText="1"/>
    </xf>
    <xf numFmtId="0" fontId="14" fillId="0" borderId="0" xfId="0" applyFont="1" applyFill="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0" fontId="13" fillId="0" borderId="0" xfId="0" applyNumberFormat="1" applyFont="1" applyFill="1" applyAlignment="1">
      <alignment horizontal="center" vertical="center" wrapText="1"/>
    </xf>
    <xf numFmtId="0" fontId="13" fillId="0" borderId="0" xfId="0" applyFont="1" applyFill="1" applyAlignment="1">
      <alignment horizontal="left" vertical="center" wrapText="1"/>
    </xf>
    <xf numFmtId="0" fontId="5"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8" fillId="0" borderId="1" xfId="0" applyFont="1" applyFill="1" applyBorder="1" applyAlignment="1">
      <alignment horizontal="center" vertical="center" wrapText="1"/>
    </xf>
    <xf numFmtId="58" fontId="18" fillId="0" borderId="1" xfId="0" applyNumberFormat="1" applyFont="1" applyFill="1" applyBorder="1" applyAlignment="1">
      <alignment horizontal="center" vertical="center" wrapText="1"/>
    </xf>
    <xf numFmtId="0" fontId="16" fillId="0" borderId="0" xfId="0" applyFont="1" applyFill="1" applyAlignment="1">
      <alignment horizontal="center" vertical="center" wrapText="1"/>
    </xf>
    <xf numFmtId="57" fontId="18"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0" fontId="16" fillId="0" borderId="0" xfId="0" applyFont="1" applyFill="1" applyBorder="1" applyAlignment="1">
      <alignment horizontal="center" vertical="center" wrapText="1"/>
    </xf>
    <xf numFmtId="57" fontId="3"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lignment vertical="center"/>
    </xf>
    <xf numFmtId="0" fontId="11" fillId="0" borderId="0" xfId="0" applyFont="1" applyFill="1" applyAlignment="1">
      <alignment vertical="center" wrapText="1"/>
    </xf>
    <xf numFmtId="0" fontId="0" fillId="0" borderId="0" xfId="0"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常规_自治区下达塔城2007年财政扶贫资金项目下达计划表－1048万元" xfId="11"/>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105" xfId="50"/>
    <cellStyle name="常规 5" xfId="51"/>
  </cellStyles>
  <dxfs count="1">
    <dxf>
      <font>
        <color rgb="FF9C0006"/>
      </font>
      <fill>
        <patternFill patternType="solid">
          <bgColor rgb="FFFFC7CE"/>
        </patternFill>
      </fill>
    </dxf>
  </dxf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9"/>
  <sheetViews>
    <sheetView zoomScale="55" zoomScaleNormal="55" topLeftCell="I1" workbookViewId="0">
      <pane ySplit="7" topLeftCell="A8" activePane="bottomLeft" state="frozen"/>
      <selection/>
      <selection pane="bottomLeft" activeCell="I8" sqref="I8"/>
    </sheetView>
  </sheetViews>
  <sheetFormatPr defaultColWidth="9" defaultRowHeight="14.25"/>
  <cols>
    <col min="1" max="1" width="4.46666666666667" style="23" customWidth="1"/>
    <col min="2" max="2" width="10.5916666666667" style="64" customWidth="1"/>
    <col min="3" max="3" width="8.13333333333333" style="64" customWidth="1"/>
    <col min="4" max="4" width="36.5" style="24" customWidth="1"/>
    <col min="5" max="5" width="14.6333333333333" style="24" customWidth="1"/>
    <col min="6" max="6" width="10.55" style="24" customWidth="1"/>
    <col min="7" max="7" width="17.9083333333333" style="24" customWidth="1"/>
    <col min="8" max="8" width="19.1083333333333" style="25" customWidth="1"/>
    <col min="9" max="9" width="63.0083333333333" style="11" customWidth="1"/>
    <col min="10" max="10" width="13.3833333333333" style="25" customWidth="1"/>
    <col min="11" max="11" width="14.4416666666667" style="11" customWidth="1"/>
    <col min="12" max="12" width="14.175" style="11" customWidth="1"/>
    <col min="13" max="13" width="14.175" style="9" customWidth="1"/>
    <col min="14" max="15" width="10.2" style="9" customWidth="1"/>
    <col min="16" max="16" width="10.5916666666667" style="9" customWidth="1"/>
    <col min="17" max="18" width="8.38333333333333" style="9" customWidth="1"/>
    <col min="19" max="19" width="10.4416666666667" style="25" customWidth="1"/>
    <col min="20" max="20" width="11.1083333333333" style="9" customWidth="1"/>
    <col min="21" max="21" width="17.675" style="26" customWidth="1"/>
    <col min="22" max="23" width="8.66666666666667" style="27" customWidth="1"/>
    <col min="24" max="24" width="9.38333333333333" style="27" customWidth="1"/>
    <col min="25" max="26" width="8.66666666666667" style="27" customWidth="1"/>
    <col min="27" max="27" width="62.0833333333333" style="25" customWidth="1"/>
    <col min="28" max="28" width="11.9666666666667" style="28" customWidth="1"/>
    <col min="29" max="29" width="21.875" style="28" customWidth="1"/>
    <col min="30" max="31" width="32.3166666666667" style="28" customWidth="1"/>
    <col min="32" max="32" width="21.2166666666667" style="28" customWidth="1"/>
    <col min="33" max="33" width="15.2" style="9" customWidth="1"/>
    <col min="34" max="34" width="14.7666666666667" style="9" customWidth="1"/>
    <col min="35" max="16384" width="9" style="9"/>
  </cols>
  <sheetData>
    <row r="1" ht="47" hidden="1" customHeight="1" spans="1:33">
      <c r="A1" s="29" t="s">
        <v>0</v>
      </c>
      <c r="B1" s="29"/>
      <c r="C1" s="29"/>
      <c r="D1" s="29"/>
      <c r="E1" s="30"/>
      <c r="F1" s="30"/>
      <c r="G1" s="30"/>
      <c r="H1" s="29"/>
      <c r="I1" s="29"/>
      <c r="J1" s="29"/>
      <c r="K1" s="29"/>
      <c r="L1" s="29"/>
      <c r="M1" s="29"/>
      <c r="N1" s="29"/>
      <c r="O1" s="29"/>
      <c r="P1" s="29"/>
      <c r="Q1" s="29"/>
      <c r="R1" s="29"/>
      <c r="S1" s="29"/>
      <c r="T1" s="29"/>
      <c r="U1" s="30"/>
      <c r="V1" s="29"/>
      <c r="W1" s="29"/>
      <c r="X1" s="29"/>
      <c r="Y1" s="29"/>
      <c r="Z1" s="29"/>
      <c r="AA1" s="29"/>
      <c r="AB1" s="29"/>
      <c r="AC1" s="29"/>
      <c r="AD1" s="29"/>
      <c r="AE1" s="29"/>
      <c r="AF1" s="29"/>
      <c r="AG1" s="29"/>
    </row>
    <row r="2" ht="35.25" spans="1:34">
      <c r="A2" s="31" t="s">
        <v>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row>
    <row r="3" s="12" customFormat="1" ht="40" customHeight="1" spans="1:34">
      <c r="A3" s="33" t="s">
        <v>2</v>
      </c>
      <c r="B3" s="33" t="s">
        <v>3</v>
      </c>
      <c r="C3" s="33" t="s">
        <v>4</v>
      </c>
      <c r="D3" s="33" t="s">
        <v>5</v>
      </c>
      <c r="E3" s="33" t="s">
        <v>6</v>
      </c>
      <c r="F3" s="33" t="s">
        <v>7</v>
      </c>
      <c r="G3" s="33" t="s">
        <v>8</v>
      </c>
      <c r="H3" s="33" t="s">
        <v>9</v>
      </c>
      <c r="I3" s="33" t="s">
        <v>10</v>
      </c>
      <c r="J3" s="33" t="s">
        <v>11</v>
      </c>
      <c r="K3" s="34" t="s">
        <v>12</v>
      </c>
      <c r="L3" s="34"/>
      <c r="M3" s="34"/>
      <c r="N3" s="34"/>
      <c r="O3" s="34"/>
      <c r="P3" s="34"/>
      <c r="Q3" s="34"/>
      <c r="R3" s="34"/>
      <c r="S3" s="34"/>
      <c r="T3" s="34"/>
      <c r="U3" s="33" t="s">
        <v>13</v>
      </c>
      <c r="V3" s="48" t="s">
        <v>14</v>
      </c>
      <c r="W3" s="48" t="s">
        <v>15</v>
      </c>
      <c r="X3" s="48" t="s">
        <v>16</v>
      </c>
      <c r="Y3" s="48" t="s">
        <v>17</v>
      </c>
      <c r="Z3" s="48" t="s">
        <v>18</v>
      </c>
      <c r="AA3" s="33" t="s">
        <v>19</v>
      </c>
      <c r="AB3" s="33" t="s">
        <v>20</v>
      </c>
      <c r="AC3" s="52" t="s">
        <v>21</v>
      </c>
      <c r="AD3" s="52" t="s">
        <v>22</v>
      </c>
      <c r="AE3" s="52" t="s">
        <v>23</v>
      </c>
      <c r="AF3" s="52" t="s">
        <v>24</v>
      </c>
      <c r="AG3" s="34" t="s">
        <v>25</v>
      </c>
      <c r="AH3" s="34" t="s">
        <v>26</v>
      </c>
    </row>
    <row r="4" s="12" customFormat="1" ht="40" customHeight="1" spans="1:34">
      <c r="A4" s="35"/>
      <c r="B4" s="35"/>
      <c r="C4" s="35"/>
      <c r="D4" s="35"/>
      <c r="E4" s="35"/>
      <c r="F4" s="35"/>
      <c r="G4" s="35"/>
      <c r="H4" s="35"/>
      <c r="I4" s="35"/>
      <c r="J4" s="35"/>
      <c r="K4" s="34" t="s">
        <v>27</v>
      </c>
      <c r="L4" s="34"/>
      <c r="M4" s="34"/>
      <c r="N4" s="34"/>
      <c r="O4" s="34"/>
      <c r="P4" s="34"/>
      <c r="Q4" s="34"/>
      <c r="R4" s="34"/>
      <c r="S4" s="34" t="s">
        <v>28</v>
      </c>
      <c r="T4" s="34" t="s">
        <v>29</v>
      </c>
      <c r="U4" s="35"/>
      <c r="V4" s="49"/>
      <c r="W4" s="49"/>
      <c r="X4" s="49"/>
      <c r="Y4" s="49"/>
      <c r="Z4" s="49"/>
      <c r="AA4" s="35"/>
      <c r="AB4" s="35"/>
      <c r="AC4" s="53"/>
      <c r="AD4" s="53"/>
      <c r="AE4" s="53"/>
      <c r="AF4" s="53"/>
      <c r="AG4" s="34"/>
      <c r="AH4" s="34"/>
    </row>
    <row r="5" s="12" customFormat="1" ht="40" customHeight="1" spans="1:34">
      <c r="A5" s="35"/>
      <c r="B5" s="35"/>
      <c r="C5" s="35"/>
      <c r="D5" s="35"/>
      <c r="E5" s="35"/>
      <c r="F5" s="35"/>
      <c r="G5" s="35"/>
      <c r="H5" s="35"/>
      <c r="I5" s="35"/>
      <c r="J5" s="35"/>
      <c r="K5" s="34" t="s">
        <v>30</v>
      </c>
      <c r="L5" s="34" t="s">
        <v>31</v>
      </c>
      <c r="M5" s="34"/>
      <c r="N5" s="34" t="s">
        <v>32</v>
      </c>
      <c r="O5" s="42"/>
      <c r="P5" s="34" t="s">
        <v>33</v>
      </c>
      <c r="Q5" s="34" t="s">
        <v>34</v>
      </c>
      <c r="R5" s="34" t="s">
        <v>35</v>
      </c>
      <c r="S5" s="34"/>
      <c r="T5" s="34"/>
      <c r="U5" s="35"/>
      <c r="V5" s="49"/>
      <c r="W5" s="49"/>
      <c r="X5" s="49"/>
      <c r="Y5" s="49"/>
      <c r="Z5" s="49"/>
      <c r="AA5" s="35"/>
      <c r="AB5" s="35"/>
      <c r="AC5" s="53"/>
      <c r="AD5" s="53"/>
      <c r="AE5" s="53"/>
      <c r="AF5" s="53"/>
      <c r="AG5" s="34"/>
      <c r="AH5" s="34"/>
    </row>
    <row r="6" s="12" customFormat="1" ht="40" customHeight="1" spans="1:34">
      <c r="A6" s="36"/>
      <c r="B6" s="36"/>
      <c r="C6" s="36"/>
      <c r="D6" s="36"/>
      <c r="E6" s="36"/>
      <c r="F6" s="36"/>
      <c r="G6" s="36"/>
      <c r="H6" s="36"/>
      <c r="I6" s="36"/>
      <c r="J6" s="36"/>
      <c r="K6" s="34"/>
      <c r="L6" s="34" t="s">
        <v>36</v>
      </c>
      <c r="M6" s="34" t="s">
        <v>37</v>
      </c>
      <c r="N6" s="34" t="s">
        <v>36</v>
      </c>
      <c r="O6" s="34" t="s">
        <v>37</v>
      </c>
      <c r="P6" s="34"/>
      <c r="Q6" s="34"/>
      <c r="R6" s="34"/>
      <c r="S6" s="34"/>
      <c r="T6" s="34"/>
      <c r="U6" s="36"/>
      <c r="V6" s="50"/>
      <c r="W6" s="50"/>
      <c r="X6" s="50"/>
      <c r="Y6" s="50"/>
      <c r="Z6" s="50"/>
      <c r="AA6" s="36"/>
      <c r="AB6" s="36"/>
      <c r="AC6" s="54"/>
      <c r="AD6" s="54"/>
      <c r="AE6" s="54"/>
      <c r="AF6" s="54"/>
      <c r="AG6" s="34"/>
      <c r="AH6" s="34"/>
    </row>
    <row r="7" s="12" customFormat="1" ht="40" customHeight="1" spans="1:34">
      <c r="A7" s="37" t="s">
        <v>38</v>
      </c>
      <c r="B7" s="38"/>
      <c r="C7" s="38"/>
      <c r="D7" s="38"/>
      <c r="E7" s="38"/>
      <c r="F7" s="38"/>
      <c r="G7" s="38"/>
      <c r="H7" s="38"/>
      <c r="I7" s="39"/>
      <c r="J7" s="36">
        <f>SUM(J8:J9)</f>
        <v>1062</v>
      </c>
      <c r="K7" s="36">
        <f>SUM(K8:K9)</f>
        <v>40</v>
      </c>
      <c r="L7" s="36">
        <f>SUM(L8:L9)</f>
        <v>0</v>
      </c>
      <c r="M7" s="36">
        <f t="shared" ref="M7:T7" si="0">SUM(M8:M9)</f>
        <v>0</v>
      </c>
      <c r="N7" s="36">
        <f t="shared" si="0"/>
        <v>0</v>
      </c>
      <c r="O7" s="36">
        <f t="shared" si="0"/>
        <v>0</v>
      </c>
      <c r="P7" s="36">
        <f t="shared" si="0"/>
        <v>0</v>
      </c>
      <c r="Q7" s="36">
        <f t="shared" si="0"/>
        <v>0</v>
      </c>
      <c r="R7" s="36">
        <f t="shared" si="0"/>
        <v>0</v>
      </c>
      <c r="S7" s="36">
        <f t="shared" si="0"/>
        <v>40</v>
      </c>
      <c r="T7" s="36">
        <f t="shared" si="0"/>
        <v>0</v>
      </c>
      <c r="U7" s="36"/>
      <c r="V7" s="50"/>
      <c r="W7" s="50"/>
      <c r="X7" s="50"/>
      <c r="Y7" s="50"/>
      <c r="Z7" s="50"/>
      <c r="AA7" s="36"/>
      <c r="AB7" s="36"/>
      <c r="AC7" s="36"/>
      <c r="AD7" s="36"/>
      <c r="AE7" s="36"/>
      <c r="AF7" s="36"/>
      <c r="AG7" s="34"/>
      <c r="AH7" s="34"/>
    </row>
    <row r="8" s="21" customFormat="1" ht="72" customHeight="1" spans="1:34">
      <c r="A8" s="7">
        <v>1</v>
      </c>
      <c r="B8" s="7" t="s">
        <v>39</v>
      </c>
      <c r="C8" s="7"/>
      <c r="D8" s="7" t="s">
        <v>40</v>
      </c>
      <c r="E8" s="7" t="s">
        <v>41</v>
      </c>
      <c r="F8" s="7" t="s">
        <v>42</v>
      </c>
      <c r="G8" s="7" t="s">
        <v>43</v>
      </c>
      <c r="H8" s="7" t="s">
        <v>44</v>
      </c>
      <c r="I8" s="7" t="s">
        <v>45</v>
      </c>
      <c r="J8" s="7">
        <v>312</v>
      </c>
      <c r="K8" s="7">
        <f>L8+M8+N8+O8+P8+Q8+R8+S8</f>
        <v>18</v>
      </c>
      <c r="L8" s="7"/>
      <c r="M8" s="7"/>
      <c r="N8" s="7"/>
      <c r="O8" s="7"/>
      <c r="P8" s="7"/>
      <c r="Q8" s="7"/>
      <c r="R8" s="7"/>
      <c r="S8" s="7">
        <v>18</v>
      </c>
      <c r="T8" s="7"/>
      <c r="U8" s="7" t="s">
        <v>46</v>
      </c>
      <c r="V8" s="7">
        <v>360</v>
      </c>
      <c r="W8" s="7" t="s">
        <v>47</v>
      </c>
      <c r="X8" s="7" t="s">
        <v>48</v>
      </c>
      <c r="Y8" s="7" t="s">
        <v>49</v>
      </c>
      <c r="Z8" s="7" t="s">
        <v>49</v>
      </c>
      <c r="AA8" s="7" t="s">
        <v>50</v>
      </c>
      <c r="AB8" s="7" t="s">
        <v>51</v>
      </c>
      <c r="AC8" s="55" t="s">
        <v>52</v>
      </c>
      <c r="AD8" s="65" t="s">
        <v>53</v>
      </c>
      <c r="AE8" s="55" t="s">
        <v>54</v>
      </c>
      <c r="AF8" s="58">
        <v>46235</v>
      </c>
      <c r="AG8" s="7" t="s">
        <v>55</v>
      </c>
      <c r="AH8" s="7"/>
    </row>
    <row r="9" ht="71.25" spans="1:34">
      <c r="A9" s="7">
        <v>2</v>
      </c>
      <c r="B9" s="7" t="s">
        <v>56</v>
      </c>
      <c r="C9" s="7"/>
      <c r="D9" s="7" t="s">
        <v>57</v>
      </c>
      <c r="E9" s="7" t="s">
        <v>58</v>
      </c>
      <c r="F9" s="7" t="s">
        <v>59</v>
      </c>
      <c r="G9" s="7" t="s">
        <v>60</v>
      </c>
      <c r="H9" s="7" t="s">
        <v>61</v>
      </c>
      <c r="I9" s="7" t="s">
        <v>62</v>
      </c>
      <c r="J9" s="7">
        <v>750</v>
      </c>
      <c r="K9" s="7">
        <f>L9+M9+N9+O9+P9+Q9+R9+S9</f>
        <v>22</v>
      </c>
      <c r="L9" s="7"/>
      <c r="M9" s="7"/>
      <c r="N9" s="7"/>
      <c r="O9" s="7"/>
      <c r="P9" s="7"/>
      <c r="Q9" s="7"/>
      <c r="R9" s="7"/>
      <c r="S9" s="7">
        <v>22</v>
      </c>
      <c r="T9" s="7"/>
      <c r="U9" s="7" t="s">
        <v>63</v>
      </c>
      <c r="V9" s="7">
        <v>2000</v>
      </c>
      <c r="W9" s="7" t="s">
        <v>49</v>
      </c>
      <c r="X9" s="7" t="s">
        <v>64</v>
      </c>
      <c r="Y9" s="7" t="s">
        <v>47</v>
      </c>
      <c r="Z9" s="7" t="s">
        <v>47</v>
      </c>
      <c r="AA9" s="7" t="s">
        <v>65</v>
      </c>
      <c r="AB9" s="7" t="s">
        <v>66</v>
      </c>
      <c r="AC9" s="55" t="s">
        <v>67</v>
      </c>
      <c r="AD9" s="55" t="s">
        <v>68</v>
      </c>
      <c r="AE9" s="55" t="s">
        <v>69</v>
      </c>
      <c r="AF9" s="58">
        <v>46235</v>
      </c>
      <c r="AG9" s="7" t="s">
        <v>70</v>
      </c>
      <c r="AH9" s="7"/>
    </row>
  </sheetData>
  <autoFilter ref="A7:AH9">
    <extLst/>
  </autoFilter>
  <mergeCells count="37">
    <mergeCell ref="A1:AG1"/>
    <mergeCell ref="A2:AH2"/>
    <mergeCell ref="K3:T3"/>
    <mergeCell ref="K4:R4"/>
    <mergeCell ref="L5:M5"/>
    <mergeCell ref="N5:O5"/>
    <mergeCell ref="A7:I7"/>
    <mergeCell ref="A3:A6"/>
    <mergeCell ref="B3:B6"/>
    <mergeCell ref="C3:C6"/>
    <mergeCell ref="D3:D6"/>
    <mergeCell ref="E3:E6"/>
    <mergeCell ref="F3:F6"/>
    <mergeCell ref="G3:G6"/>
    <mergeCell ref="H3:H6"/>
    <mergeCell ref="I3:I6"/>
    <mergeCell ref="J3:J6"/>
    <mergeCell ref="K5:K6"/>
    <mergeCell ref="P5:P6"/>
    <mergeCell ref="Q5:Q6"/>
    <mergeCell ref="R5:R6"/>
    <mergeCell ref="S4:S6"/>
    <mergeCell ref="T4:T6"/>
    <mergeCell ref="U3:U6"/>
    <mergeCell ref="V3:V6"/>
    <mergeCell ref="W3:W6"/>
    <mergeCell ref="X3:X6"/>
    <mergeCell ref="Y3:Y6"/>
    <mergeCell ref="Z3:Z6"/>
    <mergeCell ref="AA3:AA6"/>
    <mergeCell ref="AB3:AB6"/>
    <mergeCell ref="AC3:AC6"/>
    <mergeCell ref="AD3:AD6"/>
    <mergeCell ref="AE3:AE6"/>
    <mergeCell ref="AF3:AF6"/>
    <mergeCell ref="AG3:AG6"/>
    <mergeCell ref="AH3:AH6"/>
  </mergeCells>
  <conditionalFormatting sqref="D8">
    <cfRule type="duplicateValues" dxfId="0" priority="1"/>
    <cfRule type="duplicateValues" dxfId="0" priority="2"/>
    <cfRule type="duplicateValues" dxfId="0" priority="3"/>
  </conditionalFormatting>
  <dataValidations count="1">
    <dataValidation type="list" allowBlank="1" showInputMessage="1" showErrorMessage="1" sqref="AG8:AG9">
      <formula1>"计划财务处,帮扶处,产业处,发展规划处,社会事业促进处,乡村产业发展中心,农村合作经济指导处,市场处,乡村建设处,渔业渔政管理局,畜牧局,种植业管理局,兽医局,饲料饲草处,农田建设处,林草局,交通厅,发改委,水利厅,住建厅"</formula1>
    </dataValidation>
  </dataValidations>
  <printOptions horizontalCentered="1"/>
  <pageMargins left="0.432638888888889" right="0.314583333333333" top="0.550694444444444" bottom="0.275" header="0.432638888888889" footer="0.314583333333333"/>
  <pageSetup paperSize="9" scale="2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J52"/>
  <sheetViews>
    <sheetView zoomScale="85" zoomScaleNormal="85" workbookViewId="0">
      <pane ySplit="7" topLeftCell="A49" activePane="bottomLeft" state="frozen"/>
      <selection/>
      <selection pane="bottomLeft" activeCell="A1" sqref="A1:AA1"/>
    </sheetView>
  </sheetViews>
  <sheetFormatPr defaultColWidth="9" defaultRowHeight="14.25"/>
  <cols>
    <col min="1" max="1" width="4.46666666666667" style="23" customWidth="1"/>
    <col min="2" max="2" width="36.5" style="24" customWidth="1"/>
    <col min="3" max="3" width="14.6333333333333" style="24" customWidth="1"/>
    <col min="4" max="4" width="19.1083333333333" style="25" customWidth="1"/>
    <col min="5" max="5" width="63.0083333333333" style="11" customWidth="1"/>
    <col min="6" max="6" width="13.3833333333333" style="25" customWidth="1"/>
    <col min="7" max="8" width="10.1833333333333" style="11" customWidth="1"/>
    <col min="9" max="9" width="10.1833333333333" style="9" customWidth="1"/>
    <col min="10" max="10" width="10.2" style="9" customWidth="1"/>
    <col min="11" max="11" width="10.2" style="9" hidden="1" customWidth="1"/>
    <col min="12" max="12" width="8.1" style="9" customWidth="1"/>
    <col min="13" max="14" width="8.38333333333333" style="9" hidden="1" customWidth="1"/>
    <col min="15" max="15" width="6.925" style="25" customWidth="1"/>
    <col min="16" max="16" width="8.61666666666667" style="9" customWidth="1"/>
    <col min="17" max="17" width="17.675" style="26" hidden="1" customWidth="1"/>
    <col min="18" max="19" width="8.66666666666667" style="27" hidden="1" customWidth="1"/>
    <col min="20" max="20" width="9.38333333333333" style="27" hidden="1" customWidth="1"/>
    <col min="21" max="22" width="8.66666666666667" style="27" hidden="1" customWidth="1"/>
    <col min="23" max="23" width="62.0833333333333" style="25" hidden="1" customWidth="1"/>
    <col min="24" max="24" width="11.9666666666667" style="28" customWidth="1"/>
    <col min="25" max="25" width="17.9083333333333" style="28" customWidth="1"/>
    <col min="26" max="26" width="21.2166666666667" style="28" hidden="1" customWidth="1"/>
    <col min="27" max="27" width="15.2" style="9" hidden="1" customWidth="1"/>
    <col min="28" max="28" width="14.7666666666667" style="9" customWidth="1"/>
    <col min="29" max="16384" width="9" style="9"/>
  </cols>
  <sheetData>
    <row r="1" ht="47" hidden="1" customHeight="1" spans="1:27">
      <c r="A1" s="29" t="s">
        <v>0</v>
      </c>
      <c r="B1" s="29"/>
      <c r="C1" s="30"/>
      <c r="D1" s="29"/>
      <c r="E1" s="29"/>
      <c r="F1" s="29"/>
      <c r="G1" s="29"/>
      <c r="H1" s="29"/>
      <c r="I1" s="29"/>
      <c r="J1" s="29"/>
      <c r="K1" s="29"/>
      <c r="L1" s="29"/>
      <c r="M1" s="29"/>
      <c r="N1" s="29"/>
      <c r="O1" s="29"/>
      <c r="P1" s="29"/>
      <c r="Q1" s="30"/>
      <c r="R1" s="29"/>
      <c r="S1" s="29"/>
      <c r="T1" s="29"/>
      <c r="U1" s="29"/>
      <c r="V1" s="29"/>
      <c r="W1" s="29"/>
      <c r="X1" s="29"/>
      <c r="Y1" s="29"/>
      <c r="Z1" s="29"/>
      <c r="AA1" s="29"/>
    </row>
    <row r="2" ht="35.25" spans="1:26">
      <c r="A2" s="31" t="s">
        <v>71</v>
      </c>
      <c r="B2" s="31"/>
      <c r="C2" s="31"/>
      <c r="D2" s="32"/>
      <c r="E2" s="32"/>
      <c r="F2" s="31"/>
      <c r="G2" s="31"/>
      <c r="H2" s="31"/>
      <c r="I2" s="31"/>
      <c r="J2" s="31"/>
      <c r="K2" s="31"/>
      <c r="L2" s="31"/>
      <c r="M2" s="31"/>
      <c r="N2" s="31"/>
      <c r="O2" s="31"/>
      <c r="P2" s="31"/>
      <c r="Q2" s="31"/>
      <c r="R2" s="46"/>
      <c r="S2" s="46"/>
      <c r="T2" s="46"/>
      <c r="U2" s="46"/>
      <c r="V2" s="46"/>
      <c r="W2" s="47"/>
      <c r="X2" s="31"/>
      <c r="Y2" s="31"/>
      <c r="Z2" s="31"/>
    </row>
    <row r="3" s="12" customFormat="1" ht="21" customHeight="1" spans="1:28">
      <c r="A3" s="33" t="s">
        <v>2</v>
      </c>
      <c r="B3" s="33" t="s">
        <v>5</v>
      </c>
      <c r="C3" s="33" t="s">
        <v>6</v>
      </c>
      <c r="D3" s="33" t="s">
        <v>9</v>
      </c>
      <c r="E3" s="33" t="s">
        <v>10</v>
      </c>
      <c r="F3" s="33" t="s">
        <v>11</v>
      </c>
      <c r="G3" s="34" t="s">
        <v>12</v>
      </c>
      <c r="H3" s="34"/>
      <c r="I3" s="34"/>
      <c r="J3" s="34"/>
      <c r="K3" s="34"/>
      <c r="L3" s="34"/>
      <c r="M3" s="34"/>
      <c r="N3" s="34"/>
      <c r="O3" s="34"/>
      <c r="P3" s="34"/>
      <c r="Q3" s="33" t="s">
        <v>13</v>
      </c>
      <c r="R3" s="48" t="s">
        <v>14</v>
      </c>
      <c r="S3" s="48" t="s">
        <v>15</v>
      </c>
      <c r="T3" s="48" t="s">
        <v>16</v>
      </c>
      <c r="U3" s="48" t="s">
        <v>17</v>
      </c>
      <c r="V3" s="48" t="s">
        <v>18</v>
      </c>
      <c r="W3" s="33" t="s">
        <v>19</v>
      </c>
      <c r="X3" s="33" t="s">
        <v>20</v>
      </c>
      <c r="Y3" s="33" t="s">
        <v>23</v>
      </c>
      <c r="Z3" s="52" t="s">
        <v>24</v>
      </c>
      <c r="AA3" s="34" t="s">
        <v>25</v>
      </c>
      <c r="AB3" s="34" t="s">
        <v>26</v>
      </c>
    </row>
    <row r="4" s="12" customFormat="1" ht="16" customHeight="1" spans="1:28">
      <c r="A4" s="35"/>
      <c r="B4" s="35"/>
      <c r="C4" s="35"/>
      <c r="D4" s="35"/>
      <c r="E4" s="35"/>
      <c r="F4" s="35"/>
      <c r="G4" s="34" t="s">
        <v>27</v>
      </c>
      <c r="H4" s="34"/>
      <c r="I4" s="34"/>
      <c r="J4" s="34"/>
      <c r="K4" s="34"/>
      <c r="L4" s="34"/>
      <c r="M4" s="34"/>
      <c r="N4" s="34"/>
      <c r="O4" s="34" t="s">
        <v>28</v>
      </c>
      <c r="P4" s="34" t="s">
        <v>29</v>
      </c>
      <c r="Q4" s="35"/>
      <c r="R4" s="49"/>
      <c r="S4" s="49"/>
      <c r="T4" s="49"/>
      <c r="U4" s="49"/>
      <c r="V4" s="49"/>
      <c r="W4" s="35"/>
      <c r="X4" s="35"/>
      <c r="Y4" s="35"/>
      <c r="Z4" s="53"/>
      <c r="AA4" s="34"/>
      <c r="AB4" s="34"/>
    </row>
    <row r="5" s="12" customFormat="1" ht="28" customHeight="1" spans="1:28">
      <c r="A5" s="35"/>
      <c r="B5" s="35"/>
      <c r="C5" s="35"/>
      <c r="D5" s="35"/>
      <c r="E5" s="35"/>
      <c r="F5" s="35"/>
      <c r="G5" s="34" t="s">
        <v>30</v>
      </c>
      <c r="H5" s="34" t="s">
        <v>31</v>
      </c>
      <c r="I5" s="34"/>
      <c r="J5" s="42" t="s">
        <v>32</v>
      </c>
      <c r="K5" s="42"/>
      <c r="L5" s="34" t="s">
        <v>33</v>
      </c>
      <c r="M5" s="34" t="s">
        <v>34</v>
      </c>
      <c r="N5" s="34" t="s">
        <v>35</v>
      </c>
      <c r="O5" s="34"/>
      <c r="P5" s="34"/>
      <c r="Q5" s="35"/>
      <c r="R5" s="49"/>
      <c r="S5" s="49"/>
      <c r="T5" s="49"/>
      <c r="U5" s="49"/>
      <c r="V5" s="49"/>
      <c r="W5" s="35"/>
      <c r="X5" s="35"/>
      <c r="Y5" s="35"/>
      <c r="Z5" s="53"/>
      <c r="AA5" s="34"/>
      <c r="AB5" s="34"/>
    </row>
    <row r="6" s="12" customFormat="1" ht="28" customHeight="1" spans="1:28">
      <c r="A6" s="36"/>
      <c r="B6" s="36"/>
      <c r="C6" s="36"/>
      <c r="D6" s="36"/>
      <c r="E6" s="36"/>
      <c r="F6" s="36"/>
      <c r="G6" s="34"/>
      <c r="H6" s="34" t="s">
        <v>36</v>
      </c>
      <c r="I6" s="34" t="s">
        <v>37</v>
      </c>
      <c r="J6" s="42" t="s">
        <v>36</v>
      </c>
      <c r="K6" s="42" t="s">
        <v>37</v>
      </c>
      <c r="L6" s="34"/>
      <c r="M6" s="34"/>
      <c r="N6" s="34"/>
      <c r="O6" s="34"/>
      <c r="P6" s="34"/>
      <c r="Q6" s="36"/>
      <c r="R6" s="50"/>
      <c r="S6" s="50"/>
      <c r="T6" s="50"/>
      <c r="U6" s="50"/>
      <c r="V6" s="50"/>
      <c r="W6" s="36"/>
      <c r="X6" s="36"/>
      <c r="Y6" s="36"/>
      <c r="Z6" s="54"/>
      <c r="AA6" s="34"/>
      <c r="AB6" s="34"/>
    </row>
    <row r="7" s="12" customFormat="1" ht="40" customHeight="1" spans="1:28">
      <c r="A7" s="37" t="s">
        <v>38</v>
      </c>
      <c r="B7" s="38"/>
      <c r="C7" s="38"/>
      <c r="D7" s="38"/>
      <c r="E7" s="39"/>
      <c r="F7" s="36">
        <f t="shared" ref="F7:P7" si="0">SUM(F8:F52)</f>
        <v>15516</v>
      </c>
      <c r="G7" s="36">
        <f t="shared" si="0"/>
        <v>10666</v>
      </c>
      <c r="H7" s="36">
        <f t="shared" si="0"/>
        <v>9587</v>
      </c>
      <c r="I7" s="36">
        <f t="shared" si="0"/>
        <v>386</v>
      </c>
      <c r="J7" s="36">
        <f t="shared" si="0"/>
        <v>294</v>
      </c>
      <c r="K7" s="36">
        <f t="shared" si="0"/>
        <v>0</v>
      </c>
      <c r="L7" s="36">
        <f t="shared" si="0"/>
        <v>287</v>
      </c>
      <c r="M7" s="36">
        <f t="shared" si="0"/>
        <v>0</v>
      </c>
      <c r="N7" s="36">
        <f t="shared" si="0"/>
        <v>0</v>
      </c>
      <c r="O7" s="36">
        <f t="shared" si="0"/>
        <v>40</v>
      </c>
      <c r="P7" s="36">
        <f t="shared" si="0"/>
        <v>1500</v>
      </c>
      <c r="Q7" s="36"/>
      <c r="R7" s="50"/>
      <c r="S7" s="50"/>
      <c r="T7" s="50"/>
      <c r="U7" s="50"/>
      <c r="V7" s="50"/>
      <c r="W7" s="36"/>
      <c r="X7" s="36"/>
      <c r="Y7" s="36"/>
      <c r="Z7" s="36"/>
      <c r="AA7" s="34"/>
      <c r="AB7" s="34"/>
    </row>
    <row r="8" s="14" customFormat="1" ht="52" customHeight="1" spans="1:218">
      <c r="A8" s="7">
        <v>1</v>
      </c>
      <c r="B8" s="7" t="s">
        <v>72</v>
      </c>
      <c r="C8" s="7" t="s">
        <v>73</v>
      </c>
      <c r="D8" s="7" t="s">
        <v>74</v>
      </c>
      <c r="E8" s="7" t="s">
        <v>75</v>
      </c>
      <c r="F8" s="7">
        <v>500</v>
      </c>
      <c r="G8" s="7">
        <f>H8+I8+J8+K8+L8+M8+N8</f>
        <v>500</v>
      </c>
      <c r="H8" s="7">
        <v>500</v>
      </c>
      <c r="I8" s="7"/>
      <c r="J8" s="7"/>
      <c r="K8" s="7"/>
      <c r="L8" s="7"/>
      <c r="M8" s="7"/>
      <c r="N8" s="7"/>
      <c r="O8" s="7"/>
      <c r="P8" s="7"/>
      <c r="Q8" s="7" t="s">
        <v>46</v>
      </c>
      <c r="R8" s="7">
        <v>3000</v>
      </c>
      <c r="S8" s="7" t="s">
        <v>47</v>
      </c>
      <c r="T8" s="7" t="s">
        <v>48</v>
      </c>
      <c r="U8" s="7" t="s">
        <v>49</v>
      </c>
      <c r="V8" s="7" t="s">
        <v>47</v>
      </c>
      <c r="W8" s="7" t="s">
        <v>76</v>
      </c>
      <c r="X8" s="7" t="s">
        <v>77</v>
      </c>
      <c r="Y8" s="55" t="s">
        <v>78</v>
      </c>
      <c r="Z8" s="56">
        <v>46235</v>
      </c>
      <c r="AA8" s="7" t="s">
        <v>79</v>
      </c>
      <c r="AB8" s="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57"/>
      <c r="GU8" s="57"/>
      <c r="GV8" s="57"/>
      <c r="GW8" s="57"/>
      <c r="GX8" s="57"/>
      <c r="GY8" s="57"/>
      <c r="GZ8" s="57"/>
      <c r="HA8" s="57"/>
      <c r="HB8" s="57"/>
      <c r="HC8" s="57"/>
      <c r="HD8" s="57"/>
      <c r="HE8" s="57"/>
      <c r="HF8" s="57"/>
      <c r="HG8" s="57"/>
      <c r="HH8" s="57"/>
      <c r="HI8" s="57"/>
      <c r="HJ8" s="57"/>
    </row>
    <row r="9" s="14" customFormat="1" ht="52" customHeight="1" spans="1:218">
      <c r="A9" s="7">
        <v>2</v>
      </c>
      <c r="B9" s="7" t="s">
        <v>80</v>
      </c>
      <c r="C9" s="7" t="s">
        <v>73</v>
      </c>
      <c r="D9" s="7" t="s">
        <v>74</v>
      </c>
      <c r="E9" s="7" t="s">
        <v>81</v>
      </c>
      <c r="F9" s="7">
        <v>130</v>
      </c>
      <c r="G9" s="7">
        <f>H9+I9+J9+K9+L9+M9+N9</f>
        <v>130</v>
      </c>
      <c r="H9" s="7">
        <v>130</v>
      </c>
      <c r="I9" s="7"/>
      <c r="J9" s="7"/>
      <c r="K9" s="7"/>
      <c r="L9" s="7"/>
      <c r="M9" s="7"/>
      <c r="N9" s="7"/>
      <c r="O9" s="7"/>
      <c r="P9" s="7"/>
      <c r="Q9" s="7" t="s">
        <v>46</v>
      </c>
      <c r="R9" s="7">
        <v>1500</v>
      </c>
      <c r="S9" s="7" t="s">
        <v>47</v>
      </c>
      <c r="T9" s="7" t="s">
        <v>48</v>
      </c>
      <c r="U9" s="7" t="s">
        <v>49</v>
      </c>
      <c r="V9" s="7" t="s">
        <v>47</v>
      </c>
      <c r="W9" s="7" t="s">
        <v>82</v>
      </c>
      <c r="X9" s="7" t="s">
        <v>77</v>
      </c>
      <c r="Y9" s="55" t="s">
        <v>78</v>
      </c>
      <c r="Z9" s="56">
        <v>46235</v>
      </c>
      <c r="AA9" s="7" t="s">
        <v>83</v>
      </c>
      <c r="AB9" s="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c r="FN9" s="57"/>
      <c r="FO9" s="57"/>
      <c r="FP9" s="57"/>
      <c r="FQ9" s="57"/>
      <c r="FR9" s="57"/>
      <c r="FS9" s="57"/>
      <c r="FT9" s="57"/>
      <c r="FU9" s="57"/>
      <c r="FV9" s="57"/>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c r="GY9" s="57"/>
      <c r="GZ9" s="57"/>
      <c r="HA9" s="57"/>
      <c r="HB9" s="57"/>
      <c r="HC9" s="57"/>
      <c r="HD9" s="57"/>
      <c r="HE9" s="57"/>
      <c r="HF9" s="57"/>
      <c r="HG9" s="57"/>
      <c r="HH9" s="57"/>
      <c r="HI9" s="57"/>
      <c r="HJ9" s="57"/>
    </row>
    <row r="10" s="14" customFormat="1" ht="52" customHeight="1" spans="1:218">
      <c r="A10" s="7">
        <v>3</v>
      </c>
      <c r="B10" s="7" t="s">
        <v>84</v>
      </c>
      <c r="C10" s="7" t="s">
        <v>73</v>
      </c>
      <c r="D10" s="7" t="s">
        <v>85</v>
      </c>
      <c r="E10" s="7" t="s">
        <v>86</v>
      </c>
      <c r="F10" s="7">
        <v>60</v>
      </c>
      <c r="G10" s="7">
        <f>H10+I10+J10+K10+L10+M10+N10</f>
        <v>60</v>
      </c>
      <c r="H10" s="7">
        <v>60</v>
      </c>
      <c r="I10" s="7"/>
      <c r="J10" s="7"/>
      <c r="K10" s="7"/>
      <c r="L10" s="7"/>
      <c r="M10" s="7"/>
      <c r="N10" s="7"/>
      <c r="O10" s="7"/>
      <c r="P10" s="7"/>
      <c r="Q10" s="7" t="s">
        <v>46</v>
      </c>
      <c r="R10" s="7">
        <v>100</v>
      </c>
      <c r="S10" s="7" t="s">
        <v>49</v>
      </c>
      <c r="T10" s="7" t="s">
        <v>48</v>
      </c>
      <c r="U10" s="7" t="s">
        <v>49</v>
      </c>
      <c r="V10" s="7" t="s">
        <v>47</v>
      </c>
      <c r="W10" s="7" t="s">
        <v>87</v>
      </c>
      <c r="X10" s="7" t="s">
        <v>77</v>
      </c>
      <c r="Y10" s="55" t="s">
        <v>88</v>
      </c>
      <c r="Z10" s="56">
        <v>46235</v>
      </c>
      <c r="AA10" s="7" t="s">
        <v>89</v>
      </c>
      <c r="AB10" s="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c r="GY10" s="57"/>
      <c r="GZ10" s="57"/>
      <c r="HA10" s="57"/>
      <c r="HB10" s="57"/>
      <c r="HC10" s="57"/>
      <c r="HD10" s="57"/>
      <c r="HE10" s="57"/>
      <c r="HF10" s="57"/>
      <c r="HG10" s="57"/>
      <c r="HH10" s="57"/>
      <c r="HI10" s="57"/>
      <c r="HJ10" s="57"/>
    </row>
    <row r="11" s="14" customFormat="1" ht="52" customHeight="1" spans="1:218">
      <c r="A11" s="7">
        <v>4</v>
      </c>
      <c r="B11" s="7" t="s">
        <v>90</v>
      </c>
      <c r="C11" s="7" t="s">
        <v>91</v>
      </c>
      <c r="D11" s="7" t="s">
        <v>74</v>
      </c>
      <c r="E11" s="7" t="s">
        <v>92</v>
      </c>
      <c r="F11" s="7">
        <v>70</v>
      </c>
      <c r="G11" s="7">
        <f>H11+I11+J11+K11+L11+M11+N11</f>
        <v>40</v>
      </c>
      <c r="H11" s="7">
        <v>40</v>
      </c>
      <c r="I11" s="7"/>
      <c r="J11" s="7"/>
      <c r="K11" s="7"/>
      <c r="L11" s="7"/>
      <c r="M11" s="7"/>
      <c r="N11" s="7"/>
      <c r="O11" s="7"/>
      <c r="P11" s="7"/>
      <c r="Q11" s="7" t="s">
        <v>93</v>
      </c>
      <c r="R11" s="7">
        <v>1500</v>
      </c>
      <c r="S11" s="7" t="s">
        <v>47</v>
      </c>
      <c r="T11" s="7" t="s">
        <v>94</v>
      </c>
      <c r="U11" s="7" t="s">
        <v>49</v>
      </c>
      <c r="V11" s="7" t="s">
        <v>47</v>
      </c>
      <c r="W11" s="7" t="s">
        <v>95</v>
      </c>
      <c r="X11" s="7" t="s">
        <v>77</v>
      </c>
      <c r="Y11" s="55" t="s">
        <v>96</v>
      </c>
      <c r="Z11" s="56">
        <v>46235</v>
      </c>
      <c r="AA11" s="7" t="s">
        <v>97</v>
      </c>
      <c r="AB11" s="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c r="FL11" s="57"/>
      <c r="FM11" s="57"/>
      <c r="FN11" s="57"/>
      <c r="FO11" s="57"/>
      <c r="FP11" s="57"/>
      <c r="FQ11" s="57"/>
      <c r="FR11" s="57"/>
      <c r="FS11" s="57"/>
      <c r="FT11" s="57"/>
      <c r="FU11" s="57"/>
      <c r="FV11" s="57"/>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c r="GY11" s="57"/>
      <c r="GZ11" s="57"/>
      <c r="HA11" s="57"/>
      <c r="HB11" s="57"/>
      <c r="HC11" s="57"/>
      <c r="HD11" s="57"/>
      <c r="HE11" s="57"/>
      <c r="HF11" s="57"/>
      <c r="HG11" s="57"/>
      <c r="HH11" s="57"/>
      <c r="HI11" s="57"/>
      <c r="HJ11" s="57"/>
    </row>
    <row r="12" s="18" customFormat="1" ht="52" customHeight="1" spans="1:218">
      <c r="A12" s="7">
        <v>5</v>
      </c>
      <c r="B12" s="7" t="s">
        <v>98</v>
      </c>
      <c r="C12" s="7" t="s">
        <v>73</v>
      </c>
      <c r="D12" s="7" t="s">
        <v>99</v>
      </c>
      <c r="E12" s="7" t="s">
        <v>100</v>
      </c>
      <c r="F12" s="7">
        <v>500</v>
      </c>
      <c r="G12" s="7">
        <v>100</v>
      </c>
      <c r="H12" s="7">
        <v>100</v>
      </c>
      <c r="I12" s="7"/>
      <c r="J12" s="7"/>
      <c r="K12" s="7"/>
      <c r="L12" s="7"/>
      <c r="M12" s="7"/>
      <c r="N12" s="7"/>
      <c r="O12" s="7"/>
      <c r="P12" s="7">
        <v>400</v>
      </c>
      <c r="Q12" s="7" t="s">
        <v>46</v>
      </c>
      <c r="R12" s="7">
        <v>500</v>
      </c>
      <c r="S12" s="7" t="s">
        <v>47</v>
      </c>
      <c r="T12" s="7" t="s">
        <v>48</v>
      </c>
      <c r="U12" s="7" t="s">
        <v>49</v>
      </c>
      <c r="V12" s="7" t="s">
        <v>47</v>
      </c>
      <c r="W12" s="7" t="s">
        <v>101</v>
      </c>
      <c r="X12" s="7" t="s">
        <v>102</v>
      </c>
      <c r="Y12" s="55" t="s">
        <v>103</v>
      </c>
      <c r="Z12" s="58">
        <v>46235</v>
      </c>
      <c r="AA12" s="7" t="s">
        <v>83</v>
      </c>
      <c r="AB12" s="7"/>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row>
    <row r="13" s="18" customFormat="1" ht="52" customHeight="1" spans="1:218">
      <c r="A13" s="7">
        <v>6</v>
      </c>
      <c r="B13" s="7" t="s">
        <v>104</v>
      </c>
      <c r="C13" s="7" t="s">
        <v>73</v>
      </c>
      <c r="D13" s="7" t="s">
        <v>105</v>
      </c>
      <c r="E13" s="7" t="s">
        <v>106</v>
      </c>
      <c r="F13" s="7">
        <v>395</v>
      </c>
      <c r="G13" s="7">
        <v>85</v>
      </c>
      <c r="H13" s="7">
        <v>85</v>
      </c>
      <c r="I13" s="7"/>
      <c r="J13" s="7"/>
      <c r="K13" s="7"/>
      <c r="L13" s="7"/>
      <c r="M13" s="7"/>
      <c r="N13" s="7"/>
      <c r="O13" s="7"/>
      <c r="P13" s="7">
        <v>300</v>
      </c>
      <c r="Q13" s="7" t="s">
        <v>93</v>
      </c>
      <c r="R13" s="7">
        <v>300</v>
      </c>
      <c r="S13" s="7" t="s">
        <v>47</v>
      </c>
      <c r="T13" s="7" t="s">
        <v>48</v>
      </c>
      <c r="U13" s="7" t="s">
        <v>49</v>
      </c>
      <c r="V13" s="7" t="s">
        <v>47</v>
      </c>
      <c r="W13" s="7" t="s">
        <v>107</v>
      </c>
      <c r="X13" s="7" t="s">
        <v>102</v>
      </c>
      <c r="Y13" s="55" t="s">
        <v>103</v>
      </c>
      <c r="Z13" s="58">
        <v>46235</v>
      </c>
      <c r="AA13" s="7" t="s">
        <v>83</v>
      </c>
      <c r="AB13" s="7"/>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row>
    <row r="14" s="18" customFormat="1" ht="52" customHeight="1" spans="1:218">
      <c r="A14" s="7">
        <v>7</v>
      </c>
      <c r="B14" s="7" t="s">
        <v>108</v>
      </c>
      <c r="C14" s="7" t="s">
        <v>73</v>
      </c>
      <c r="D14" s="7" t="s">
        <v>109</v>
      </c>
      <c r="E14" s="7" t="s">
        <v>110</v>
      </c>
      <c r="F14" s="7">
        <v>395</v>
      </c>
      <c r="G14" s="7">
        <v>85</v>
      </c>
      <c r="H14" s="7">
        <v>85</v>
      </c>
      <c r="I14" s="7"/>
      <c r="J14" s="7"/>
      <c r="K14" s="7"/>
      <c r="L14" s="7"/>
      <c r="M14" s="7"/>
      <c r="N14" s="7"/>
      <c r="O14" s="7"/>
      <c r="P14" s="7">
        <v>300</v>
      </c>
      <c r="Q14" s="7" t="s">
        <v>46</v>
      </c>
      <c r="R14" s="7">
        <v>300</v>
      </c>
      <c r="S14" s="7" t="s">
        <v>47</v>
      </c>
      <c r="T14" s="7" t="s">
        <v>48</v>
      </c>
      <c r="U14" s="7" t="s">
        <v>49</v>
      </c>
      <c r="V14" s="7" t="s">
        <v>47</v>
      </c>
      <c r="W14" s="7" t="s">
        <v>111</v>
      </c>
      <c r="X14" s="7" t="s">
        <v>102</v>
      </c>
      <c r="Y14" s="55" t="s">
        <v>103</v>
      </c>
      <c r="Z14" s="58">
        <v>46235</v>
      </c>
      <c r="AA14" s="7" t="s">
        <v>83</v>
      </c>
      <c r="AB14" s="7"/>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row>
    <row r="15" s="18" customFormat="1" ht="52" customHeight="1" spans="1:218">
      <c r="A15" s="7">
        <v>8</v>
      </c>
      <c r="B15" s="7" t="s">
        <v>112</v>
      </c>
      <c r="C15" s="7" t="s">
        <v>91</v>
      </c>
      <c r="D15" s="7" t="s">
        <v>113</v>
      </c>
      <c r="E15" s="7" t="s">
        <v>114</v>
      </c>
      <c r="F15" s="7">
        <v>10</v>
      </c>
      <c r="G15" s="7">
        <v>10</v>
      </c>
      <c r="H15" s="7">
        <v>10</v>
      </c>
      <c r="I15" s="7"/>
      <c r="J15" s="7"/>
      <c r="K15" s="7"/>
      <c r="L15" s="7"/>
      <c r="M15" s="7"/>
      <c r="N15" s="7"/>
      <c r="O15" s="7"/>
      <c r="P15" s="7"/>
      <c r="Q15" s="7" t="s">
        <v>115</v>
      </c>
      <c r="R15" s="7">
        <v>30</v>
      </c>
      <c r="S15" s="7" t="s">
        <v>49</v>
      </c>
      <c r="T15" s="7" t="s">
        <v>64</v>
      </c>
      <c r="U15" s="7" t="s">
        <v>49</v>
      </c>
      <c r="V15" s="7" t="s">
        <v>47</v>
      </c>
      <c r="W15" s="7" t="s">
        <v>116</v>
      </c>
      <c r="X15" s="7" t="s">
        <v>102</v>
      </c>
      <c r="Y15" s="55" t="s">
        <v>103</v>
      </c>
      <c r="Z15" s="58">
        <v>46235</v>
      </c>
      <c r="AA15" s="7" t="s">
        <v>70</v>
      </c>
      <c r="AB15" s="7"/>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row>
    <row r="16" s="18" customFormat="1" ht="52" customHeight="1" spans="1:218">
      <c r="A16" s="7">
        <v>9</v>
      </c>
      <c r="B16" s="7" t="s">
        <v>117</v>
      </c>
      <c r="C16" s="7" t="s">
        <v>73</v>
      </c>
      <c r="D16" s="7" t="s">
        <v>99</v>
      </c>
      <c r="E16" s="7" t="s">
        <v>118</v>
      </c>
      <c r="F16" s="7">
        <v>152</v>
      </c>
      <c r="G16" s="7">
        <v>152</v>
      </c>
      <c r="H16" s="7">
        <v>152</v>
      </c>
      <c r="I16" s="7"/>
      <c r="J16" s="7"/>
      <c r="K16" s="7"/>
      <c r="L16" s="7"/>
      <c r="M16" s="7"/>
      <c r="N16" s="7"/>
      <c r="O16" s="7"/>
      <c r="P16" s="7"/>
      <c r="Q16" s="7" t="s">
        <v>46</v>
      </c>
      <c r="R16" s="7">
        <v>500</v>
      </c>
      <c r="S16" s="7" t="s">
        <v>47</v>
      </c>
      <c r="T16" s="7" t="s">
        <v>48</v>
      </c>
      <c r="U16" s="7" t="s">
        <v>49</v>
      </c>
      <c r="V16" s="7" t="s">
        <v>47</v>
      </c>
      <c r="W16" s="7" t="s">
        <v>119</v>
      </c>
      <c r="X16" s="7" t="s">
        <v>102</v>
      </c>
      <c r="Y16" s="55" t="s">
        <v>103</v>
      </c>
      <c r="Z16" s="58">
        <v>46235</v>
      </c>
      <c r="AA16" s="7" t="s">
        <v>83</v>
      </c>
      <c r="AB16" s="7"/>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row>
    <row r="17" s="18" customFormat="1" ht="52" customHeight="1" spans="1:218">
      <c r="A17" s="7">
        <v>10</v>
      </c>
      <c r="B17" s="7" t="s">
        <v>120</v>
      </c>
      <c r="C17" s="7" t="s">
        <v>73</v>
      </c>
      <c r="D17" s="7" t="s">
        <v>121</v>
      </c>
      <c r="E17" s="7" t="s">
        <v>122</v>
      </c>
      <c r="F17" s="7">
        <v>397</v>
      </c>
      <c r="G17" s="7">
        <v>120</v>
      </c>
      <c r="H17" s="7">
        <v>120</v>
      </c>
      <c r="I17" s="7"/>
      <c r="J17" s="7"/>
      <c r="K17" s="7"/>
      <c r="L17" s="7"/>
      <c r="M17" s="7"/>
      <c r="N17" s="7"/>
      <c r="O17" s="7"/>
      <c r="P17" s="7"/>
      <c r="Q17" s="7" t="s">
        <v>46</v>
      </c>
      <c r="R17" s="7">
        <v>800</v>
      </c>
      <c r="S17" s="7" t="s">
        <v>47</v>
      </c>
      <c r="T17" s="7" t="s">
        <v>48</v>
      </c>
      <c r="U17" s="7" t="s">
        <v>49</v>
      </c>
      <c r="V17" s="7" t="s">
        <v>47</v>
      </c>
      <c r="W17" s="7" t="s">
        <v>123</v>
      </c>
      <c r="X17" s="7" t="s">
        <v>102</v>
      </c>
      <c r="Y17" s="55" t="s">
        <v>124</v>
      </c>
      <c r="Z17" s="58">
        <v>46235</v>
      </c>
      <c r="AA17" s="7" t="s">
        <v>83</v>
      </c>
      <c r="AB17" s="7"/>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row>
    <row r="18" s="18" customFormat="1" ht="52" customHeight="1" spans="1:218">
      <c r="A18" s="7">
        <v>11</v>
      </c>
      <c r="B18" s="7" t="s">
        <v>125</v>
      </c>
      <c r="C18" s="7" t="s">
        <v>73</v>
      </c>
      <c r="D18" s="7" t="s">
        <v>126</v>
      </c>
      <c r="E18" s="7" t="s">
        <v>127</v>
      </c>
      <c r="F18" s="7">
        <v>395</v>
      </c>
      <c r="G18" s="7">
        <v>120</v>
      </c>
      <c r="H18" s="7">
        <v>120</v>
      </c>
      <c r="I18" s="7"/>
      <c r="J18" s="7"/>
      <c r="K18" s="7"/>
      <c r="L18" s="7"/>
      <c r="M18" s="7"/>
      <c r="N18" s="7"/>
      <c r="O18" s="7"/>
      <c r="P18" s="7"/>
      <c r="Q18" s="7" t="s">
        <v>46</v>
      </c>
      <c r="R18" s="7">
        <v>500</v>
      </c>
      <c r="S18" s="7" t="s">
        <v>47</v>
      </c>
      <c r="T18" s="7" t="s">
        <v>48</v>
      </c>
      <c r="U18" s="7" t="s">
        <v>49</v>
      </c>
      <c r="V18" s="7" t="s">
        <v>47</v>
      </c>
      <c r="W18" s="7" t="s">
        <v>128</v>
      </c>
      <c r="X18" s="7" t="s">
        <v>102</v>
      </c>
      <c r="Y18" s="55" t="s">
        <v>124</v>
      </c>
      <c r="Z18" s="58">
        <v>46235</v>
      </c>
      <c r="AA18" s="7" t="s">
        <v>83</v>
      </c>
      <c r="AB18" s="7"/>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row>
    <row r="19" s="18" customFormat="1" ht="52" customHeight="1" spans="1:218">
      <c r="A19" s="7">
        <v>12</v>
      </c>
      <c r="B19" s="7" t="s">
        <v>129</v>
      </c>
      <c r="C19" s="7" t="s">
        <v>73</v>
      </c>
      <c r="D19" s="7" t="s">
        <v>99</v>
      </c>
      <c r="E19" s="7" t="s">
        <v>130</v>
      </c>
      <c r="F19" s="7">
        <v>550</v>
      </c>
      <c r="G19" s="7">
        <v>180</v>
      </c>
      <c r="H19" s="7">
        <v>180</v>
      </c>
      <c r="I19" s="7"/>
      <c r="J19" s="7"/>
      <c r="K19" s="7"/>
      <c r="L19" s="7"/>
      <c r="M19" s="7"/>
      <c r="N19" s="7"/>
      <c r="O19" s="7"/>
      <c r="P19" s="7"/>
      <c r="Q19" s="7" t="s">
        <v>46</v>
      </c>
      <c r="R19" s="7">
        <v>350</v>
      </c>
      <c r="S19" s="7" t="s">
        <v>47</v>
      </c>
      <c r="T19" s="7" t="s">
        <v>48</v>
      </c>
      <c r="U19" s="7" t="s">
        <v>49</v>
      </c>
      <c r="V19" s="7" t="s">
        <v>47</v>
      </c>
      <c r="W19" s="7" t="s">
        <v>123</v>
      </c>
      <c r="X19" s="7" t="s">
        <v>102</v>
      </c>
      <c r="Y19" s="55" t="s">
        <v>124</v>
      </c>
      <c r="Z19" s="58">
        <v>46235</v>
      </c>
      <c r="AA19" s="7" t="s">
        <v>83</v>
      </c>
      <c r="AB19" s="7"/>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row>
    <row r="20" s="19" customFormat="1" ht="52" customHeight="1" spans="1:218">
      <c r="A20" s="7">
        <v>13</v>
      </c>
      <c r="B20" s="7" t="s">
        <v>131</v>
      </c>
      <c r="C20" s="7" t="s">
        <v>73</v>
      </c>
      <c r="D20" s="7" t="s">
        <v>105</v>
      </c>
      <c r="E20" s="40" t="s">
        <v>132</v>
      </c>
      <c r="F20" s="7">
        <v>395</v>
      </c>
      <c r="G20" s="7">
        <v>232</v>
      </c>
      <c r="H20" s="41">
        <v>120</v>
      </c>
      <c r="I20" s="7"/>
      <c r="J20" s="7"/>
      <c r="K20" s="7"/>
      <c r="L20" s="7"/>
      <c r="M20" s="7"/>
      <c r="N20" s="7"/>
      <c r="O20" s="7"/>
      <c r="P20" s="7"/>
      <c r="Q20" s="7" t="s">
        <v>46</v>
      </c>
      <c r="R20" s="7">
        <v>300</v>
      </c>
      <c r="S20" s="7" t="s">
        <v>47</v>
      </c>
      <c r="T20" s="7" t="s">
        <v>48</v>
      </c>
      <c r="U20" s="7" t="s">
        <v>49</v>
      </c>
      <c r="V20" s="7" t="s">
        <v>47</v>
      </c>
      <c r="W20" s="7" t="s">
        <v>133</v>
      </c>
      <c r="X20" s="7" t="s">
        <v>102</v>
      </c>
      <c r="Y20" s="55" t="s">
        <v>124</v>
      </c>
      <c r="Z20" s="58">
        <v>46235</v>
      </c>
      <c r="AA20" s="7" t="s">
        <v>83</v>
      </c>
      <c r="AB20" s="7"/>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0"/>
      <c r="EC20" s="60"/>
      <c r="ED20" s="60"/>
      <c r="EE20" s="60"/>
      <c r="EF20" s="60"/>
      <c r="EG20" s="60"/>
      <c r="EH20" s="60"/>
      <c r="EI20" s="60"/>
      <c r="EJ20" s="60"/>
      <c r="EK20" s="60"/>
      <c r="EL20" s="60"/>
      <c r="EM20" s="60"/>
      <c r="EN20" s="60"/>
      <c r="EO20" s="60"/>
      <c r="EP20" s="60"/>
      <c r="EQ20" s="60"/>
      <c r="ER20" s="60"/>
      <c r="ES20" s="60"/>
      <c r="ET20" s="60"/>
      <c r="EU20" s="60"/>
      <c r="EV20" s="60"/>
      <c r="EW20" s="60"/>
      <c r="EX20" s="60"/>
      <c r="EY20" s="60"/>
      <c r="EZ20" s="60"/>
      <c r="FA20" s="60"/>
      <c r="FB20" s="60"/>
      <c r="FC20" s="60"/>
      <c r="FD20" s="60"/>
      <c r="FE20" s="60"/>
      <c r="FF20" s="60"/>
      <c r="FG20" s="60"/>
      <c r="FH20" s="60"/>
      <c r="FI20" s="60"/>
      <c r="FJ20" s="60"/>
      <c r="FK20" s="60"/>
      <c r="FL20" s="60"/>
      <c r="FM20" s="60"/>
      <c r="FN20" s="60"/>
      <c r="FO20" s="60"/>
      <c r="FP20" s="60"/>
      <c r="FQ20" s="60"/>
      <c r="FR20" s="60"/>
      <c r="FS20" s="60"/>
      <c r="FT20" s="60"/>
      <c r="FU20" s="60"/>
      <c r="FV20" s="60"/>
      <c r="FW20" s="60"/>
      <c r="FX20" s="60"/>
      <c r="FY20" s="60"/>
      <c r="FZ20" s="60"/>
      <c r="GA20" s="60"/>
      <c r="GB20" s="60"/>
      <c r="GC20" s="60"/>
      <c r="GD20" s="60"/>
      <c r="GE20" s="60"/>
      <c r="GF20" s="60"/>
      <c r="GG20" s="60"/>
      <c r="GH20" s="60"/>
      <c r="GI20" s="60"/>
      <c r="GJ20" s="60"/>
      <c r="GK20" s="60"/>
      <c r="GL20" s="60"/>
      <c r="GM20" s="60"/>
      <c r="GN20" s="60"/>
      <c r="GO20" s="60"/>
      <c r="GP20" s="60"/>
      <c r="GQ20" s="60"/>
      <c r="GR20" s="60"/>
      <c r="GS20" s="60"/>
      <c r="GT20" s="60"/>
      <c r="GU20" s="60"/>
      <c r="GV20" s="60"/>
      <c r="GW20" s="60"/>
      <c r="GX20" s="60"/>
      <c r="GY20" s="60"/>
      <c r="GZ20" s="60"/>
      <c r="HA20" s="60"/>
      <c r="HB20" s="60"/>
      <c r="HC20" s="60"/>
      <c r="HD20" s="60"/>
      <c r="HE20" s="60"/>
      <c r="HF20" s="60"/>
      <c r="HG20" s="60"/>
      <c r="HH20" s="60"/>
      <c r="HI20" s="60"/>
      <c r="HJ20" s="60"/>
    </row>
    <row r="21" s="19" customFormat="1" ht="52" customHeight="1" spans="1:218">
      <c r="A21" s="7">
        <v>14</v>
      </c>
      <c r="B21" s="7" t="s">
        <v>134</v>
      </c>
      <c r="C21" s="7" t="s">
        <v>73</v>
      </c>
      <c r="D21" s="7" t="s">
        <v>109</v>
      </c>
      <c r="E21" s="40" t="s">
        <v>135</v>
      </c>
      <c r="F21" s="7">
        <v>340</v>
      </c>
      <c r="G21" s="7">
        <v>120</v>
      </c>
      <c r="H21" s="41">
        <v>120</v>
      </c>
      <c r="I21" s="7"/>
      <c r="J21" s="7"/>
      <c r="K21" s="7"/>
      <c r="L21" s="7"/>
      <c r="M21" s="7"/>
      <c r="N21" s="7"/>
      <c r="O21" s="7"/>
      <c r="P21" s="7"/>
      <c r="Q21" s="7" t="s">
        <v>46</v>
      </c>
      <c r="R21" s="7">
        <v>300</v>
      </c>
      <c r="S21" s="7" t="s">
        <v>47</v>
      </c>
      <c r="T21" s="7" t="s">
        <v>48</v>
      </c>
      <c r="U21" s="7" t="s">
        <v>49</v>
      </c>
      <c r="V21" s="7" t="s">
        <v>47</v>
      </c>
      <c r="W21" s="7" t="s">
        <v>136</v>
      </c>
      <c r="X21" s="7" t="s">
        <v>102</v>
      </c>
      <c r="Y21" s="55" t="s">
        <v>124</v>
      </c>
      <c r="Z21" s="58">
        <v>46235</v>
      </c>
      <c r="AA21" s="7" t="s">
        <v>83</v>
      </c>
      <c r="AB21" s="7"/>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c r="CB21" s="60"/>
      <c r="CC21" s="60"/>
      <c r="CD21" s="60"/>
      <c r="CE21" s="60"/>
      <c r="CF21" s="60"/>
      <c r="CG21" s="60"/>
      <c r="CH21" s="60"/>
      <c r="CI21" s="60"/>
      <c r="CJ21" s="60"/>
      <c r="CK21" s="60"/>
      <c r="CL21" s="60"/>
      <c r="CM21" s="60"/>
      <c r="CN21" s="60"/>
      <c r="CO21" s="60"/>
      <c r="CP21" s="60"/>
      <c r="CQ21" s="60"/>
      <c r="CR21" s="60"/>
      <c r="CS21" s="60"/>
      <c r="CT21" s="60"/>
      <c r="CU21" s="60"/>
      <c r="CV21" s="60"/>
      <c r="CW21" s="60"/>
      <c r="CX21" s="60"/>
      <c r="CY21" s="60"/>
      <c r="CZ21" s="60"/>
      <c r="DA21" s="60"/>
      <c r="DB21" s="60"/>
      <c r="DC21" s="60"/>
      <c r="DD21" s="60"/>
      <c r="DE21" s="60"/>
      <c r="DF21" s="60"/>
      <c r="DG21" s="60"/>
      <c r="DH21" s="60"/>
      <c r="DI21" s="60"/>
      <c r="DJ21" s="60"/>
      <c r="DK21" s="60"/>
      <c r="DL21" s="60"/>
      <c r="DM21" s="60"/>
      <c r="DN21" s="60"/>
      <c r="DO21" s="60"/>
      <c r="DP21" s="60"/>
      <c r="DQ21" s="60"/>
      <c r="DR21" s="60"/>
      <c r="DS21" s="60"/>
      <c r="DT21" s="60"/>
      <c r="DU21" s="60"/>
      <c r="DV21" s="60"/>
      <c r="DW21" s="60"/>
      <c r="DX21" s="60"/>
      <c r="DY21" s="60"/>
      <c r="DZ21" s="60"/>
      <c r="EA21" s="60"/>
      <c r="EB21" s="60"/>
      <c r="EC21" s="60"/>
      <c r="ED21" s="60"/>
      <c r="EE21" s="60"/>
      <c r="EF21" s="60"/>
      <c r="EG21" s="60"/>
      <c r="EH21" s="60"/>
      <c r="EI21" s="60"/>
      <c r="EJ21" s="60"/>
      <c r="EK21" s="60"/>
      <c r="EL21" s="60"/>
      <c r="EM21" s="60"/>
      <c r="EN21" s="60"/>
      <c r="EO21" s="60"/>
      <c r="EP21" s="60"/>
      <c r="EQ21" s="60"/>
      <c r="ER21" s="60"/>
      <c r="ES21" s="60"/>
      <c r="ET21" s="60"/>
      <c r="EU21" s="60"/>
      <c r="EV21" s="60"/>
      <c r="EW21" s="60"/>
      <c r="EX21" s="60"/>
      <c r="EY21" s="60"/>
      <c r="EZ21" s="60"/>
      <c r="FA21" s="60"/>
      <c r="FB21" s="60"/>
      <c r="FC21" s="60"/>
      <c r="FD21" s="60"/>
      <c r="FE21" s="60"/>
      <c r="FF21" s="60"/>
      <c r="FG21" s="60"/>
      <c r="FH21" s="60"/>
      <c r="FI21" s="60"/>
      <c r="FJ21" s="60"/>
      <c r="FK21" s="60"/>
      <c r="FL21" s="60"/>
      <c r="FM21" s="60"/>
      <c r="FN21" s="60"/>
      <c r="FO21" s="60"/>
      <c r="FP21" s="60"/>
      <c r="FQ21" s="60"/>
      <c r="FR21" s="60"/>
      <c r="FS21" s="60"/>
      <c r="FT21" s="60"/>
      <c r="FU21" s="60"/>
      <c r="FV21" s="60"/>
      <c r="FW21" s="60"/>
      <c r="FX21" s="60"/>
      <c r="FY21" s="60"/>
      <c r="FZ21" s="60"/>
      <c r="GA21" s="60"/>
      <c r="GB21" s="60"/>
      <c r="GC21" s="60"/>
      <c r="GD21" s="60"/>
      <c r="GE21" s="60"/>
      <c r="GF21" s="60"/>
      <c r="GG21" s="60"/>
      <c r="GH21" s="60"/>
      <c r="GI21" s="60"/>
      <c r="GJ21" s="60"/>
      <c r="GK21" s="60"/>
      <c r="GL21" s="60"/>
      <c r="GM21" s="60"/>
      <c r="GN21" s="60"/>
      <c r="GO21" s="60"/>
      <c r="GP21" s="60"/>
      <c r="GQ21" s="60"/>
      <c r="GR21" s="60"/>
      <c r="GS21" s="60"/>
      <c r="GT21" s="60"/>
      <c r="GU21" s="60"/>
      <c r="GV21" s="60"/>
      <c r="GW21" s="60"/>
      <c r="GX21" s="60"/>
      <c r="GY21" s="60"/>
      <c r="GZ21" s="60"/>
      <c r="HA21" s="60"/>
      <c r="HB21" s="60"/>
      <c r="HC21" s="60"/>
      <c r="HD21" s="60"/>
      <c r="HE21" s="60"/>
      <c r="HF21" s="60"/>
      <c r="HG21" s="60"/>
      <c r="HH21" s="60"/>
      <c r="HI21" s="60"/>
      <c r="HJ21" s="60"/>
    </row>
    <row r="22" s="20" customFormat="1" ht="57" spans="1:218">
      <c r="A22" s="7">
        <v>15</v>
      </c>
      <c r="B22" s="7" t="s">
        <v>137</v>
      </c>
      <c r="C22" s="7" t="s">
        <v>138</v>
      </c>
      <c r="D22" s="7" t="s">
        <v>139</v>
      </c>
      <c r="E22" s="7" t="s">
        <v>140</v>
      </c>
      <c r="F22" s="7">
        <v>5</v>
      </c>
      <c r="G22" s="7">
        <f>H22+I22+J22+K22+L22+M22+N22</f>
        <v>5</v>
      </c>
      <c r="H22" s="7">
        <v>5</v>
      </c>
      <c r="I22" s="7"/>
      <c r="J22" s="7"/>
      <c r="K22" s="7"/>
      <c r="L22" s="7"/>
      <c r="M22" s="7"/>
      <c r="N22" s="7"/>
      <c r="O22" s="7"/>
      <c r="P22" s="7"/>
      <c r="Q22" s="7" t="s">
        <v>46</v>
      </c>
      <c r="R22" s="7">
        <v>2582</v>
      </c>
      <c r="S22" s="7" t="s">
        <v>47</v>
      </c>
      <c r="T22" s="7" t="s">
        <v>48</v>
      </c>
      <c r="U22" s="7" t="s">
        <v>47</v>
      </c>
      <c r="V22" s="7" t="s">
        <v>47</v>
      </c>
      <c r="W22" s="7" t="s">
        <v>141</v>
      </c>
      <c r="X22" s="7" t="s">
        <v>142</v>
      </c>
      <c r="Y22" s="55" t="s">
        <v>143</v>
      </c>
      <c r="Z22" s="58">
        <v>46235</v>
      </c>
      <c r="AA22" s="7" t="s">
        <v>79</v>
      </c>
      <c r="AB22" s="7"/>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60"/>
      <c r="CM22" s="60"/>
      <c r="CN22" s="60"/>
      <c r="CO22" s="60"/>
      <c r="CP22" s="60"/>
      <c r="CQ22" s="60"/>
      <c r="CR22" s="60"/>
      <c r="CS22" s="60"/>
      <c r="CT22" s="60"/>
      <c r="CU22" s="60"/>
      <c r="CV22" s="60"/>
      <c r="CW22" s="60"/>
      <c r="CX22" s="60"/>
      <c r="CY22" s="60"/>
      <c r="CZ22" s="60"/>
      <c r="DA22" s="60"/>
      <c r="DB22" s="60"/>
      <c r="DC22" s="60"/>
      <c r="DD22" s="60"/>
      <c r="DE22" s="60"/>
      <c r="DF22" s="60"/>
      <c r="DG22" s="60"/>
      <c r="DH22" s="60"/>
      <c r="DI22" s="60"/>
      <c r="DJ22" s="60"/>
      <c r="DK22" s="60"/>
      <c r="DL22" s="60"/>
      <c r="DM22" s="60"/>
      <c r="DN22" s="60"/>
      <c r="DO22" s="60"/>
      <c r="DP22" s="60"/>
      <c r="DQ22" s="60"/>
      <c r="DR22" s="60"/>
      <c r="DS22" s="60"/>
      <c r="DT22" s="60"/>
      <c r="DU22" s="60"/>
      <c r="DV22" s="60"/>
      <c r="DW22" s="60"/>
      <c r="DX22" s="60"/>
      <c r="DY22" s="60"/>
      <c r="DZ22" s="60"/>
      <c r="EA22" s="60"/>
      <c r="EB22" s="60"/>
      <c r="EC22" s="60"/>
      <c r="ED22" s="60"/>
      <c r="EE22" s="60"/>
      <c r="EF22" s="60"/>
      <c r="EG22" s="60"/>
      <c r="EH22" s="60"/>
      <c r="EI22" s="60"/>
      <c r="EJ22" s="60"/>
      <c r="EK22" s="60"/>
      <c r="EL22" s="60"/>
      <c r="EM22" s="60"/>
      <c r="EN22" s="60"/>
      <c r="EO22" s="60"/>
      <c r="EP22" s="60"/>
      <c r="EQ22" s="60"/>
      <c r="ER22" s="60"/>
      <c r="ES22" s="60"/>
      <c r="ET22" s="60"/>
      <c r="EU22" s="60"/>
      <c r="EV22" s="60"/>
      <c r="EW22" s="60"/>
      <c r="EX22" s="60"/>
      <c r="EY22" s="60"/>
      <c r="EZ22" s="60"/>
      <c r="FA22" s="60"/>
      <c r="FB22" s="60"/>
      <c r="FC22" s="60"/>
      <c r="FD22" s="60"/>
      <c r="FE22" s="60"/>
      <c r="FF22" s="60"/>
      <c r="FG22" s="60"/>
      <c r="FH22" s="60"/>
      <c r="FI22" s="60"/>
      <c r="FJ22" s="60"/>
      <c r="FK22" s="60"/>
      <c r="FL22" s="60"/>
      <c r="FM22" s="60"/>
      <c r="FN22" s="60"/>
      <c r="FO22" s="60"/>
      <c r="FP22" s="60"/>
      <c r="FQ22" s="60"/>
      <c r="FR22" s="60"/>
      <c r="FS22" s="60"/>
      <c r="FT22" s="60"/>
      <c r="FU22" s="60"/>
      <c r="FV22" s="60"/>
      <c r="FW22" s="60"/>
      <c r="FX22" s="60"/>
      <c r="FY22" s="60"/>
      <c r="FZ22" s="60"/>
      <c r="GA22" s="60"/>
      <c r="GB22" s="60"/>
      <c r="GC22" s="60"/>
      <c r="GD22" s="60"/>
      <c r="GE22" s="60"/>
      <c r="GF22" s="60"/>
      <c r="GG22" s="60"/>
      <c r="GH22" s="60"/>
      <c r="GI22" s="60"/>
      <c r="GJ22" s="60"/>
      <c r="GK22" s="60"/>
      <c r="GL22" s="60"/>
      <c r="GM22" s="60"/>
      <c r="GN22" s="60"/>
      <c r="GO22" s="60"/>
      <c r="GP22" s="60"/>
      <c r="GQ22" s="60"/>
      <c r="GR22" s="60"/>
      <c r="GS22" s="60"/>
      <c r="GT22" s="60"/>
      <c r="GU22" s="60"/>
      <c r="GV22" s="60"/>
      <c r="GW22" s="60"/>
      <c r="GX22" s="60"/>
      <c r="GY22" s="60"/>
      <c r="GZ22" s="60"/>
      <c r="HA22" s="60"/>
      <c r="HB22" s="60"/>
      <c r="HC22" s="60"/>
      <c r="HD22" s="60"/>
      <c r="HE22" s="60"/>
      <c r="HF22" s="60"/>
      <c r="HG22" s="60"/>
      <c r="HH22" s="60"/>
      <c r="HI22" s="60"/>
      <c r="HJ22" s="60"/>
    </row>
    <row r="23" s="20" customFormat="1" ht="57" spans="1:218">
      <c r="A23" s="7">
        <v>16</v>
      </c>
      <c r="B23" s="7" t="s">
        <v>144</v>
      </c>
      <c r="C23" s="7" t="s">
        <v>73</v>
      </c>
      <c r="D23" s="7" t="s">
        <v>139</v>
      </c>
      <c r="E23" s="7" t="s">
        <v>145</v>
      </c>
      <c r="F23" s="7">
        <v>250</v>
      </c>
      <c r="G23" s="7">
        <f>H23+I23+J23+K23+L23+M23+N23</f>
        <v>250</v>
      </c>
      <c r="H23" s="7">
        <v>250</v>
      </c>
      <c r="I23" s="7"/>
      <c r="J23" s="7"/>
      <c r="K23" s="7"/>
      <c r="L23" s="7"/>
      <c r="M23" s="7"/>
      <c r="N23" s="7"/>
      <c r="O23" s="7"/>
      <c r="P23" s="7"/>
      <c r="Q23" s="7" t="s">
        <v>46</v>
      </c>
      <c r="R23" s="7">
        <v>2582</v>
      </c>
      <c r="S23" s="7" t="s">
        <v>47</v>
      </c>
      <c r="T23" s="7" t="s">
        <v>48</v>
      </c>
      <c r="U23" s="7" t="s">
        <v>49</v>
      </c>
      <c r="V23" s="7" t="s">
        <v>47</v>
      </c>
      <c r="W23" s="7" t="s">
        <v>146</v>
      </c>
      <c r="X23" s="7" t="s">
        <v>142</v>
      </c>
      <c r="Y23" s="55" t="s">
        <v>147</v>
      </c>
      <c r="Z23" s="58">
        <v>46235</v>
      </c>
      <c r="AA23" s="7" t="s">
        <v>89</v>
      </c>
      <c r="AB23" s="7"/>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c r="FS23" s="60"/>
      <c r="FT23" s="60"/>
      <c r="FU23" s="60"/>
      <c r="FV23" s="60"/>
      <c r="FW23" s="60"/>
      <c r="FX23" s="60"/>
      <c r="FY23" s="60"/>
      <c r="FZ23" s="60"/>
      <c r="GA23" s="60"/>
      <c r="GB23" s="60"/>
      <c r="GC23" s="60"/>
      <c r="GD23" s="60"/>
      <c r="GE23" s="60"/>
      <c r="GF23" s="60"/>
      <c r="GG23" s="60"/>
      <c r="GH23" s="60"/>
      <c r="GI23" s="60"/>
      <c r="GJ23" s="60"/>
      <c r="GK23" s="60"/>
      <c r="GL23" s="60"/>
      <c r="GM23" s="60"/>
      <c r="GN23" s="60"/>
      <c r="GO23" s="60"/>
      <c r="GP23" s="60"/>
      <c r="GQ23" s="60"/>
      <c r="GR23" s="60"/>
      <c r="GS23" s="60"/>
      <c r="GT23" s="60"/>
      <c r="GU23" s="60"/>
      <c r="GV23" s="60"/>
      <c r="GW23" s="60"/>
      <c r="GX23" s="60"/>
      <c r="GY23" s="60"/>
      <c r="GZ23" s="60"/>
      <c r="HA23" s="60"/>
      <c r="HB23" s="60"/>
      <c r="HC23" s="60"/>
      <c r="HD23" s="60"/>
      <c r="HE23" s="60"/>
      <c r="HF23" s="60"/>
      <c r="HG23" s="60"/>
      <c r="HH23" s="60"/>
      <c r="HI23" s="60"/>
      <c r="HJ23" s="60"/>
    </row>
    <row r="24" s="20" customFormat="1" ht="52" customHeight="1" spans="1:218">
      <c r="A24" s="7">
        <v>17</v>
      </c>
      <c r="B24" s="7" t="s">
        <v>148</v>
      </c>
      <c r="C24" s="7" t="s">
        <v>91</v>
      </c>
      <c r="D24" s="7" t="s">
        <v>149</v>
      </c>
      <c r="E24" s="7" t="s">
        <v>150</v>
      </c>
      <c r="F24" s="7">
        <v>287</v>
      </c>
      <c r="G24" s="7">
        <f>H24+I24+J24+K24+L24+M24+N24</f>
        <v>287</v>
      </c>
      <c r="H24" s="7"/>
      <c r="I24" s="7"/>
      <c r="J24" s="7"/>
      <c r="K24" s="7"/>
      <c r="L24" s="7">
        <v>287</v>
      </c>
      <c r="M24" s="7"/>
      <c r="N24" s="7"/>
      <c r="O24" s="7"/>
      <c r="P24" s="7"/>
      <c r="Q24" s="7" t="s">
        <v>151</v>
      </c>
      <c r="R24" s="7">
        <v>30</v>
      </c>
      <c r="S24" s="7" t="s">
        <v>47</v>
      </c>
      <c r="T24" s="7" t="s">
        <v>94</v>
      </c>
      <c r="U24" s="7" t="s">
        <v>49</v>
      </c>
      <c r="V24" s="7" t="s">
        <v>47</v>
      </c>
      <c r="W24" s="7" t="s">
        <v>152</v>
      </c>
      <c r="X24" s="7" t="s">
        <v>142</v>
      </c>
      <c r="Y24" s="55" t="s">
        <v>153</v>
      </c>
      <c r="Z24" s="58">
        <v>46235</v>
      </c>
      <c r="AA24" s="7" t="s">
        <v>97</v>
      </c>
      <c r="AB24" s="7"/>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c r="CA24" s="60"/>
      <c r="CB24" s="60"/>
      <c r="CC24" s="60"/>
      <c r="CD24" s="60"/>
      <c r="CE24" s="60"/>
      <c r="CF24" s="60"/>
      <c r="CG24" s="60"/>
      <c r="CH24" s="60"/>
      <c r="CI24" s="60"/>
      <c r="CJ24" s="60"/>
      <c r="CK24" s="60"/>
      <c r="CL24" s="60"/>
      <c r="CM24" s="60"/>
      <c r="CN24" s="60"/>
      <c r="CO24" s="60"/>
      <c r="CP24" s="60"/>
      <c r="CQ24" s="60"/>
      <c r="CR24" s="60"/>
      <c r="CS24" s="60"/>
      <c r="CT24" s="60"/>
      <c r="CU24" s="60"/>
      <c r="CV24" s="60"/>
      <c r="CW24" s="60"/>
      <c r="CX24" s="60"/>
      <c r="CY24" s="60"/>
      <c r="CZ24" s="60"/>
      <c r="DA24" s="60"/>
      <c r="DB24" s="60"/>
      <c r="DC24" s="60"/>
      <c r="DD24" s="60"/>
      <c r="DE24" s="60"/>
      <c r="DF24" s="60"/>
      <c r="DG24" s="60"/>
      <c r="DH24" s="60"/>
      <c r="DI24" s="60"/>
      <c r="DJ24" s="60"/>
      <c r="DK24" s="60"/>
      <c r="DL24" s="60"/>
      <c r="DM24" s="60"/>
      <c r="DN24" s="60"/>
      <c r="DO24" s="60"/>
      <c r="DP24" s="60"/>
      <c r="DQ24" s="60"/>
      <c r="DR24" s="60"/>
      <c r="DS24" s="60"/>
      <c r="DT24" s="60"/>
      <c r="DU24" s="60"/>
      <c r="DV24" s="60"/>
      <c r="DW24" s="60"/>
      <c r="DX24" s="60"/>
      <c r="DY24" s="60"/>
      <c r="DZ24" s="60"/>
      <c r="EA24" s="60"/>
      <c r="EB24" s="60"/>
      <c r="EC24" s="60"/>
      <c r="ED24" s="60"/>
      <c r="EE24" s="60"/>
      <c r="EF24" s="60"/>
      <c r="EG24" s="60"/>
      <c r="EH24" s="60"/>
      <c r="EI24" s="60"/>
      <c r="EJ24" s="60"/>
      <c r="EK24" s="60"/>
      <c r="EL24" s="60"/>
      <c r="EM24" s="60"/>
      <c r="EN24" s="60"/>
      <c r="EO24" s="60"/>
      <c r="EP24" s="60"/>
      <c r="EQ24" s="60"/>
      <c r="ER24" s="60"/>
      <c r="ES24" s="60"/>
      <c r="ET24" s="60"/>
      <c r="EU24" s="60"/>
      <c r="EV24" s="60"/>
      <c r="EW24" s="60"/>
      <c r="EX24" s="60"/>
      <c r="EY24" s="60"/>
      <c r="EZ24" s="60"/>
      <c r="FA24" s="60"/>
      <c r="FB24" s="60"/>
      <c r="FC24" s="60"/>
      <c r="FD24" s="60"/>
      <c r="FE24" s="60"/>
      <c r="FF24" s="60"/>
      <c r="FG24" s="60"/>
      <c r="FH24" s="60"/>
      <c r="FI24" s="60"/>
      <c r="FJ24" s="60"/>
      <c r="FK24" s="60"/>
      <c r="FL24" s="60"/>
      <c r="FM24" s="60"/>
      <c r="FN24" s="60"/>
      <c r="FO24" s="60"/>
      <c r="FP24" s="60"/>
      <c r="FQ24" s="60"/>
      <c r="FR24" s="60"/>
      <c r="FS24" s="60"/>
      <c r="FT24" s="60"/>
      <c r="FU24" s="60"/>
      <c r="FV24" s="60"/>
      <c r="FW24" s="60"/>
      <c r="FX24" s="60"/>
      <c r="FY24" s="60"/>
      <c r="FZ24" s="60"/>
      <c r="GA24" s="60"/>
      <c r="GB24" s="60"/>
      <c r="GC24" s="60"/>
      <c r="GD24" s="60"/>
      <c r="GE24" s="60"/>
      <c r="GF24" s="60"/>
      <c r="GG24" s="60"/>
      <c r="GH24" s="60"/>
      <c r="GI24" s="60"/>
      <c r="GJ24" s="60"/>
      <c r="GK24" s="60"/>
      <c r="GL24" s="60"/>
      <c r="GM24" s="60"/>
      <c r="GN24" s="60"/>
      <c r="GO24" s="60"/>
      <c r="GP24" s="60"/>
      <c r="GQ24" s="60"/>
      <c r="GR24" s="60"/>
      <c r="GS24" s="60"/>
      <c r="GT24" s="60"/>
      <c r="GU24" s="60"/>
      <c r="GV24" s="60"/>
      <c r="GW24" s="60"/>
      <c r="GX24" s="60"/>
      <c r="GY24" s="60"/>
      <c r="GZ24" s="60"/>
      <c r="HA24" s="60"/>
      <c r="HB24" s="60"/>
      <c r="HC24" s="60"/>
      <c r="HD24" s="60"/>
      <c r="HE24" s="60"/>
      <c r="HF24" s="60"/>
      <c r="HG24" s="60"/>
      <c r="HH24" s="60"/>
      <c r="HI24" s="60"/>
      <c r="HJ24" s="60"/>
    </row>
    <row r="25" s="20" customFormat="1" ht="52" customHeight="1" spans="1:218">
      <c r="A25" s="7">
        <v>18</v>
      </c>
      <c r="B25" s="7" t="s">
        <v>154</v>
      </c>
      <c r="C25" s="7" t="s">
        <v>91</v>
      </c>
      <c r="D25" s="7" t="s">
        <v>155</v>
      </c>
      <c r="E25" s="7" t="s">
        <v>156</v>
      </c>
      <c r="F25" s="7">
        <v>14</v>
      </c>
      <c r="G25" s="7">
        <f>H25+I25+J25+K25+L25+M25+N25</f>
        <v>14</v>
      </c>
      <c r="H25" s="7">
        <v>14</v>
      </c>
      <c r="I25" s="7"/>
      <c r="J25" s="7"/>
      <c r="K25" s="7"/>
      <c r="L25" s="7"/>
      <c r="M25" s="7"/>
      <c r="N25" s="7"/>
      <c r="O25" s="7"/>
      <c r="P25" s="7"/>
      <c r="Q25" s="7" t="s">
        <v>115</v>
      </c>
      <c r="R25" s="7">
        <v>43</v>
      </c>
      <c r="S25" s="7" t="s">
        <v>49</v>
      </c>
      <c r="T25" s="7" t="s">
        <v>64</v>
      </c>
      <c r="U25" s="7" t="s">
        <v>49</v>
      </c>
      <c r="V25" s="7" t="s">
        <v>47</v>
      </c>
      <c r="W25" s="7" t="s">
        <v>157</v>
      </c>
      <c r="X25" s="7" t="s">
        <v>142</v>
      </c>
      <c r="Y25" s="55" t="s">
        <v>69</v>
      </c>
      <c r="Z25" s="58">
        <v>46235</v>
      </c>
      <c r="AA25" s="7" t="s">
        <v>70</v>
      </c>
      <c r="AB25" s="7"/>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c r="CX25" s="60"/>
      <c r="CY25" s="60"/>
      <c r="CZ25" s="60"/>
      <c r="DA25" s="60"/>
      <c r="DB25" s="60"/>
      <c r="DC25" s="60"/>
      <c r="DD25" s="60"/>
      <c r="DE25" s="60"/>
      <c r="DF25" s="60"/>
      <c r="DG25" s="60"/>
      <c r="DH25" s="60"/>
      <c r="DI25" s="60"/>
      <c r="DJ25" s="60"/>
      <c r="DK25" s="60"/>
      <c r="DL25" s="60"/>
      <c r="DM25" s="60"/>
      <c r="DN25" s="60"/>
      <c r="DO25" s="60"/>
      <c r="DP25" s="60"/>
      <c r="DQ25" s="60"/>
      <c r="DR25" s="60"/>
      <c r="DS25" s="60"/>
      <c r="DT25" s="60"/>
      <c r="DU25" s="60"/>
      <c r="DV25" s="60"/>
      <c r="DW25" s="60"/>
      <c r="DX25" s="60"/>
      <c r="DY25" s="60"/>
      <c r="DZ25" s="60"/>
      <c r="EA25" s="60"/>
      <c r="EB25" s="60"/>
      <c r="EC25" s="60"/>
      <c r="ED25" s="60"/>
      <c r="EE25" s="60"/>
      <c r="EF25" s="60"/>
      <c r="EG25" s="60"/>
      <c r="EH25" s="60"/>
      <c r="EI25" s="60"/>
      <c r="EJ25" s="60"/>
      <c r="EK25" s="60"/>
      <c r="EL25" s="60"/>
      <c r="EM25" s="60"/>
      <c r="EN25" s="60"/>
      <c r="EO25" s="60"/>
      <c r="EP25" s="60"/>
      <c r="EQ25" s="60"/>
      <c r="ER25" s="60"/>
      <c r="ES25" s="60"/>
      <c r="ET25" s="60"/>
      <c r="EU25" s="60"/>
      <c r="EV25" s="60"/>
      <c r="EW25" s="60"/>
      <c r="EX25" s="60"/>
      <c r="EY25" s="60"/>
      <c r="EZ25" s="60"/>
      <c r="FA25" s="60"/>
      <c r="FB25" s="60"/>
      <c r="FC25" s="60"/>
      <c r="FD25" s="60"/>
      <c r="FE25" s="60"/>
      <c r="FF25" s="60"/>
      <c r="FG25" s="60"/>
      <c r="FH25" s="60"/>
      <c r="FI25" s="60"/>
      <c r="FJ25" s="60"/>
      <c r="FK25" s="60"/>
      <c r="FL25" s="60"/>
      <c r="FM25" s="60"/>
      <c r="FN25" s="60"/>
      <c r="FO25" s="60"/>
      <c r="FP25" s="60"/>
      <c r="FQ25" s="60"/>
      <c r="FR25" s="60"/>
      <c r="FS25" s="60"/>
      <c r="FT25" s="60"/>
      <c r="FU25" s="60"/>
      <c r="FV25" s="60"/>
      <c r="FW25" s="60"/>
      <c r="FX25" s="60"/>
      <c r="FY25" s="60"/>
      <c r="FZ25" s="60"/>
      <c r="GA25" s="60"/>
      <c r="GB25" s="60"/>
      <c r="GC25" s="60"/>
      <c r="GD25" s="60"/>
      <c r="GE25" s="60"/>
      <c r="GF25" s="60"/>
      <c r="GG25" s="60"/>
      <c r="GH25" s="60"/>
      <c r="GI25" s="60"/>
      <c r="GJ25" s="60"/>
      <c r="GK25" s="60"/>
      <c r="GL25" s="60"/>
      <c r="GM25" s="60"/>
      <c r="GN25" s="60"/>
      <c r="GO25" s="60"/>
      <c r="GP25" s="60"/>
      <c r="GQ25" s="60"/>
      <c r="GR25" s="60"/>
      <c r="GS25" s="60"/>
      <c r="GT25" s="60"/>
      <c r="GU25" s="60"/>
      <c r="GV25" s="60"/>
      <c r="GW25" s="60"/>
      <c r="GX25" s="60"/>
      <c r="GY25" s="60"/>
      <c r="GZ25" s="60"/>
      <c r="HA25" s="60"/>
      <c r="HB25" s="60"/>
      <c r="HC25" s="60"/>
      <c r="HD25" s="60"/>
      <c r="HE25" s="60"/>
      <c r="HF25" s="60"/>
      <c r="HG25" s="60"/>
      <c r="HH25" s="60"/>
      <c r="HI25" s="60"/>
      <c r="HJ25" s="60"/>
    </row>
    <row r="26" s="21" customFormat="1" ht="52" customHeight="1" spans="1:218">
      <c r="A26" s="7">
        <v>19</v>
      </c>
      <c r="B26" s="7" t="s">
        <v>40</v>
      </c>
      <c r="C26" s="7" t="s">
        <v>73</v>
      </c>
      <c r="D26" s="7" t="s">
        <v>44</v>
      </c>
      <c r="E26" s="7" t="s">
        <v>158</v>
      </c>
      <c r="F26" s="7">
        <v>312</v>
      </c>
      <c r="G26" s="7">
        <f>H26+I26+J26+K26+L26+M26+N26</f>
        <v>294</v>
      </c>
      <c r="H26" s="7"/>
      <c r="I26" s="7"/>
      <c r="J26" s="7">
        <v>294</v>
      </c>
      <c r="K26" s="7"/>
      <c r="L26" s="7"/>
      <c r="M26" s="7"/>
      <c r="N26" s="7"/>
      <c r="O26" s="7">
        <v>18</v>
      </c>
      <c r="P26" s="7"/>
      <c r="Q26" s="7" t="s">
        <v>46</v>
      </c>
      <c r="R26" s="7">
        <v>360</v>
      </c>
      <c r="S26" s="7" t="s">
        <v>47</v>
      </c>
      <c r="T26" s="7" t="s">
        <v>48</v>
      </c>
      <c r="U26" s="7" t="s">
        <v>49</v>
      </c>
      <c r="V26" s="7" t="s">
        <v>49</v>
      </c>
      <c r="W26" s="7" t="s">
        <v>50</v>
      </c>
      <c r="X26" s="7" t="s">
        <v>51</v>
      </c>
      <c r="Y26" s="55" t="s">
        <v>54</v>
      </c>
      <c r="Z26" s="58">
        <v>46235</v>
      </c>
      <c r="AA26" s="7" t="s">
        <v>55</v>
      </c>
      <c r="AB26" s="7"/>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row>
    <row r="27" s="18" customFormat="1" ht="52" customHeight="1" spans="1:218">
      <c r="A27" s="7">
        <v>20</v>
      </c>
      <c r="B27" s="7" t="s">
        <v>159</v>
      </c>
      <c r="C27" s="7" t="s">
        <v>91</v>
      </c>
      <c r="D27" s="7" t="s">
        <v>160</v>
      </c>
      <c r="E27" s="7" t="s">
        <v>161</v>
      </c>
      <c r="F27" s="7">
        <v>760</v>
      </c>
      <c r="G27" s="7">
        <v>760</v>
      </c>
      <c r="H27" s="7">
        <v>760</v>
      </c>
      <c r="I27" s="7"/>
      <c r="J27" s="7"/>
      <c r="K27" s="7"/>
      <c r="L27" s="7"/>
      <c r="M27" s="7"/>
      <c r="N27" s="7"/>
      <c r="O27" s="7"/>
      <c r="P27" s="7"/>
      <c r="Q27" s="7" t="s">
        <v>93</v>
      </c>
      <c r="R27" s="7">
        <v>230</v>
      </c>
      <c r="S27" s="7" t="s">
        <v>47</v>
      </c>
      <c r="T27" s="7" t="s">
        <v>94</v>
      </c>
      <c r="U27" s="7" t="s">
        <v>49</v>
      </c>
      <c r="V27" s="7" t="s">
        <v>47</v>
      </c>
      <c r="W27" s="7" t="s">
        <v>162</v>
      </c>
      <c r="X27" s="7" t="s">
        <v>51</v>
      </c>
      <c r="Y27" s="55" t="s">
        <v>163</v>
      </c>
      <c r="Z27" s="58">
        <v>46235</v>
      </c>
      <c r="AA27" s="7" t="s">
        <v>83</v>
      </c>
      <c r="AB27" s="7"/>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row>
    <row r="28" s="21" customFormat="1" ht="52" customHeight="1" spans="1:218">
      <c r="A28" s="7">
        <v>21</v>
      </c>
      <c r="B28" s="7" t="s">
        <v>164</v>
      </c>
      <c r="C28" s="7" t="s">
        <v>73</v>
      </c>
      <c r="D28" s="7" t="s">
        <v>165</v>
      </c>
      <c r="E28" s="7" t="s">
        <v>166</v>
      </c>
      <c r="F28" s="7">
        <v>30</v>
      </c>
      <c r="G28" s="7">
        <f t="shared" ref="G28:G35" si="1">H28+I28+J28+K28+L28+M28+N28</f>
        <v>30</v>
      </c>
      <c r="H28" s="7">
        <v>30</v>
      </c>
      <c r="I28" s="7"/>
      <c r="J28" s="7"/>
      <c r="K28" s="7"/>
      <c r="L28" s="7"/>
      <c r="M28" s="7"/>
      <c r="N28" s="7"/>
      <c r="O28" s="7"/>
      <c r="P28" s="7"/>
      <c r="Q28" s="7" t="s">
        <v>46</v>
      </c>
      <c r="R28" s="7">
        <v>285</v>
      </c>
      <c r="S28" s="7" t="s">
        <v>47</v>
      </c>
      <c r="T28" s="7" t="s">
        <v>48</v>
      </c>
      <c r="U28" s="7" t="s">
        <v>49</v>
      </c>
      <c r="V28" s="7" t="s">
        <v>47</v>
      </c>
      <c r="W28" s="7" t="s">
        <v>167</v>
      </c>
      <c r="X28" s="7" t="s">
        <v>51</v>
      </c>
      <c r="Y28" s="55" t="s">
        <v>54</v>
      </c>
      <c r="Z28" s="58">
        <v>46235</v>
      </c>
      <c r="AA28" s="7" t="s">
        <v>70</v>
      </c>
      <c r="AB28" s="7"/>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row>
    <row r="29" s="18" customFormat="1" ht="52" customHeight="1" spans="1:218">
      <c r="A29" s="7">
        <v>22</v>
      </c>
      <c r="B29" s="7" t="s">
        <v>168</v>
      </c>
      <c r="C29" s="7" t="s">
        <v>91</v>
      </c>
      <c r="D29" s="7" t="s">
        <v>169</v>
      </c>
      <c r="E29" s="7" t="s">
        <v>170</v>
      </c>
      <c r="F29" s="7">
        <v>44</v>
      </c>
      <c r="G29" s="7">
        <f t="shared" si="1"/>
        <v>44</v>
      </c>
      <c r="H29" s="7">
        <v>44</v>
      </c>
      <c r="I29" s="7"/>
      <c r="J29" s="7"/>
      <c r="K29" s="7"/>
      <c r="L29" s="7"/>
      <c r="M29" s="7"/>
      <c r="N29" s="7"/>
      <c r="O29" s="7"/>
      <c r="P29" s="7"/>
      <c r="Q29" s="7" t="s">
        <v>115</v>
      </c>
      <c r="R29" s="7">
        <v>44</v>
      </c>
      <c r="S29" s="7" t="s">
        <v>49</v>
      </c>
      <c r="T29" s="7" t="s">
        <v>64</v>
      </c>
      <c r="U29" s="7" t="s">
        <v>49</v>
      </c>
      <c r="V29" s="7" t="s">
        <v>47</v>
      </c>
      <c r="W29" s="7" t="s">
        <v>171</v>
      </c>
      <c r="X29" s="7" t="s">
        <v>51</v>
      </c>
      <c r="Y29" s="55" t="s">
        <v>78</v>
      </c>
      <c r="Z29" s="58">
        <v>46235</v>
      </c>
      <c r="AA29" s="7" t="s">
        <v>70</v>
      </c>
      <c r="AB29" s="7"/>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row>
    <row r="30" s="19" customFormat="1" ht="52" customHeight="1" spans="1:218">
      <c r="A30" s="7">
        <v>23</v>
      </c>
      <c r="B30" s="7" t="s">
        <v>172</v>
      </c>
      <c r="C30" s="7" t="s">
        <v>73</v>
      </c>
      <c r="D30" s="7" t="s">
        <v>173</v>
      </c>
      <c r="E30" s="7" t="s">
        <v>174</v>
      </c>
      <c r="F30" s="7">
        <v>230</v>
      </c>
      <c r="G30" s="7">
        <f t="shared" si="1"/>
        <v>230</v>
      </c>
      <c r="H30" s="7">
        <v>230</v>
      </c>
      <c r="I30" s="7"/>
      <c r="J30" s="7"/>
      <c r="K30" s="7"/>
      <c r="L30" s="7"/>
      <c r="M30" s="7"/>
      <c r="N30" s="7"/>
      <c r="O30" s="7"/>
      <c r="P30" s="7"/>
      <c r="Q30" s="7" t="s">
        <v>46</v>
      </c>
      <c r="R30" s="7">
        <v>300</v>
      </c>
      <c r="S30" s="7" t="s">
        <v>47</v>
      </c>
      <c r="T30" s="7" t="s">
        <v>48</v>
      </c>
      <c r="U30" s="7" t="s">
        <v>49</v>
      </c>
      <c r="V30" s="7" t="s">
        <v>47</v>
      </c>
      <c r="W30" s="7" t="s">
        <v>175</v>
      </c>
      <c r="X30" s="7" t="s">
        <v>176</v>
      </c>
      <c r="Y30" s="55" t="s">
        <v>69</v>
      </c>
      <c r="Z30" s="58">
        <v>46235</v>
      </c>
      <c r="AA30" s="7" t="s">
        <v>83</v>
      </c>
      <c r="AB30" s="7"/>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60"/>
      <c r="CL30" s="60"/>
      <c r="CM30" s="60"/>
      <c r="CN30" s="60"/>
      <c r="CO30" s="60"/>
      <c r="CP30" s="60"/>
      <c r="CQ30" s="60"/>
      <c r="CR30" s="60"/>
      <c r="CS30" s="60"/>
      <c r="CT30" s="60"/>
      <c r="CU30" s="60"/>
      <c r="CV30" s="60"/>
      <c r="CW30" s="60"/>
      <c r="CX30" s="60"/>
      <c r="CY30" s="60"/>
      <c r="CZ30" s="60"/>
      <c r="DA30" s="60"/>
      <c r="DB30" s="60"/>
      <c r="DC30" s="60"/>
      <c r="DD30" s="60"/>
      <c r="DE30" s="60"/>
      <c r="DF30" s="60"/>
      <c r="DG30" s="60"/>
      <c r="DH30" s="60"/>
      <c r="DI30" s="60"/>
      <c r="DJ30" s="60"/>
      <c r="DK30" s="60"/>
      <c r="DL30" s="60"/>
      <c r="DM30" s="60"/>
      <c r="DN30" s="60"/>
      <c r="DO30" s="60"/>
      <c r="DP30" s="60"/>
      <c r="DQ30" s="60"/>
      <c r="DR30" s="60"/>
      <c r="DS30" s="60"/>
      <c r="DT30" s="60"/>
      <c r="DU30" s="60"/>
      <c r="DV30" s="60"/>
      <c r="DW30" s="60"/>
      <c r="DX30" s="60"/>
      <c r="DY30" s="60"/>
      <c r="DZ30" s="60"/>
      <c r="EA30" s="60"/>
      <c r="EB30" s="60"/>
      <c r="EC30" s="60"/>
      <c r="ED30" s="60"/>
      <c r="EE30" s="60"/>
      <c r="EF30" s="60"/>
      <c r="EG30" s="60"/>
      <c r="EH30" s="60"/>
      <c r="EI30" s="60"/>
      <c r="EJ30" s="60"/>
      <c r="EK30" s="60"/>
      <c r="EL30" s="60"/>
      <c r="EM30" s="60"/>
      <c r="EN30" s="60"/>
      <c r="EO30" s="60"/>
      <c r="EP30" s="60"/>
      <c r="EQ30" s="60"/>
      <c r="ER30" s="60"/>
      <c r="ES30" s="60"/>
      <c r="ET30" s="60"/>
      <c r="EU30" s="60"/>
      <c r="EV30" s="60"/>
      <c r="EW30" s="60"/>
      <c r="EX30" s="60"/>
      <c r="EY30" s="60"/>
      <c r="EZ30" s="60"/>
      <c r="FA30" s="60"/>
      <c r="FB30" s="60"/>
      <c r="FC30" s="60"/>
      <c r="FD30" s="60"/>
      <c r="FE30" s="60"/>
      <c r="FF30" s="60"/>
      <c r="FG30" s="60"/>
      <c r="FH30" s="60"/>
      <c r="FI30" s="60"/>
      <c r="FJ30" s="60"/>
      <c r="FK30" s="60"/>
      <c r="FL30" s="60"/>
      <c r="FM30" s="60"/>
      <c r="FN30" s="60"/>
      <c r="FO30" s="60"/>
      <c r="FP30" s="60"/>
      <c r="FQ30" s="60"/>
      <c r="FR30" s="60"/>
      <c r="FS30" s="60"/>
      <c r="FT30" s="60"/>
      <c r="FU30" s="60"/>
      <c r="FV30" s="60"/>
      <c r="FW30" s="60"/>
      <c r="FX30" s="60"/>
      <c r="FY30" s="60"/>
      <c r="FZ30" s="60"/>
      <c r="GA30" s="60"/>
      <c r="GB30" s="60"/>
      <c r="GC30" s="60"/>
      <c r="GD30" s="60"/>
      <c r="GE30" s="60"/>
      <c r="GF30" s="60"/>
      <c r="GG30" s="60"/>
      <c r="GH30" s="60"/>
      <c r="GI30" s="60"/>
      <c r="GJ30" s="60"/>
      <c r="GK30" s="60"/>
      <c r="GL30" s="60"/>
      <c r="GM30" s="60"/>
      <c r="GN30" s="60"/>
      <c r="GO30" s="60"/>
      <c r="GP30" s="60"/>
      <c r="GQ30" s="60"/>
      <c r="GR30" s="60"/>
      <c r="GS30" s="60"/>
      <c r="GT30" s="60"/>
      <c r="GU30" s="60"/>
      <c r="GV30" s="60"/>
      <c r="GW30" s="60"/>
      <c r="GX30" s="60"/>
      <c r="GY30" s="60"/>
      <c r="GZ30" s="60"/>
      <c r="HA30" s="60"/>
      <c r="HB30" s="60"/>
      <c r="HC30" s="60"/>
      <c r="HD30" s="60"/>
      <c r="HE30" s="60"/>
      <c r="HF30" s="60"/>
      <c r="HG30" s="60"/>
      <c r="HH30" s="60"/>
      <c r="HI30" s="60"/>
      <c r="HJ30" s="60"/>
    </row>
    <row r="31" s="19" customFormat="1" ht="52" customHeight="1" spans="1:218">
      <c r="A31" s="7">
        <v>24</v>
      </c>
      <c r="B31" s="7" t="s">
        <v>177</v>
      </c>
      <c r="C31" s="7" t="s">
        <v>73</v>
      </c>
      <c r="D31" s="7" t="s">
        <v>173</v>
      </c>
      <c r="E31" s="7" t="s">
        <v>178</v>
      </c>
      <c r="F31" s="7">
        <v>23</v>
      </c>
      <c r="G31" s="7">
        <f t="shared" si="1"/>
        <v>23</v>
      </c>
      <c r="H31" s="7">
        <v>23</v>
      </c>
      <c r="I31" s="7"/>
      <c r="J31" s="7"/>
      <c r="K31" s="7"/>
      <c r="L31" s="7"/>
      <c r="M31" s="7"/>
      <c r="N31" s="7"/>
      <c r="O31" s="7"/>
      <c r="P31" s="7"/>
      <c r="Q31" s="7" t="s">
        <v>46</v>
      </c>
      <c r="R31" s="7">
        <v>300</v>
      </c>
      <c r="S31" s="7" t="s">
        <v>47</v>
      </c>
      <c r="T31" s="7" t="s">
        <v>48</v>
      </c>
      <c r="U31" s="7" t="s">
        <v>49</v>
      </c>
      <c r="V31" s="7" t="s">
        <v>47</v>
      </c>
      <c r="W31" s="7" t="s">
        <v>179</v>
      </c>
      <c r="X31" s="7" t="s">
        <v>176</v>
      </c>
      <c r="Y31" s="55" t="s">
        <v>69</v>
      </c>
      <c r="Z31" s="58">
        <v>46235</v>
      </c>
      <c r="AA31" s="7" t="s">
        <v>83</v>
      </c>
      <c r="AB31" s="7"/>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60"/>
      <c r="CM31" s="60"/>
      <c r="CN31" s="60"/>
      <c r="CO31" s="60"/>
      <c r="CP31" s="60"/>
      <c r="CQ31" s="60"/>
      <c r="CR31" s="60"/>
      <c r="CS31" s="60"/>
      <c r="CT31" s="60"/>
      <c r="CU31" s="60"/>
      <c r="CV31" s="60"/>
      <c r="CW31" s="60"/>
      <c r="CX31" s="60"/>
      <c r="CY31" s="60"/>
      <c r="CZ31" s="60"/>
      <c r="DA31" s="60"/>
      <c r="DB31" s="60"/>
      <c r="DC31" s="60"/>
      <c r="DD31" s="60"/>
      <c r="DE31" s="60"/>
      <c r="DF31" s="60"/>
      <c r="DG31" s="60"/>
      <c r="DH31" s="60"/>
      <c r="DI31" s="60"/>
      <c r="DJ31" s="60"/>
      <c r="DK31" s="60"/>
      <c r="DL31" s="60"/>
      <c r="DM31" s="60"/>
      <c r="DN31" s="60"/>
      <c r="DO31" s="60"/>
      <c r="DP31" s="60"/>
      <c r="DQ31" s="60"/>
      <c r="DR31" s="60"/>
      <c r="DS31" s="60"/>
      <c r="DT31" s="60"/>
      <c r="DU31" s="60"/>
      <c r="DV31" s="60"/>
      <c r="DW31" s="60"/>
      <c r="DX31" s="60"/>
      <c r="DY31" s="60"/>
      <c r="DZ31" s="60"/>
      <c r="EA31" s="60"/>
      <c r="EB31" s="60"/>
      <c r="EC31" s="60"/>
      <c r="ED31" s="60"/>
      <c r="EE31" s="60"/>
      <c r="EF31" s="60"/>
      <c r="EG31" s="60"/>
      <c r="EH31" s="60"/>
      <c r="EI31" s="60"/>
      <c r="EJ31" s="60"/>
      <c r="EK31" s="60"/>
      <c r="EL31" s="60"/>
      <c r="EM31" s="60"/>
      <c r="EN31" s="60"/>
      <c r="EO31" s="60"/>
      <c r="EP31" s="60"/>
      <c r="EQ31" s="60"/>
      <c r="ER31" s="60"/>
      <c r="ES31" s="60"/>
      <c r="ET31" s="60"/>
      <c r="EU31" s="60"/>
      <c r="EV31" s="60"/>
      <c r="EW31" s="60"/>
      <c r="EX31" s="60"/>
      <c r="EY31" s="60"/>
      <c r="EZ31" s="60"/>
      <c r="FA31" s="60"/>
      <c r="FB31" s="60"/>
      <c r="FC31" s="60"/>
      <c r="FD31" s="60"/>
      <c r="FE31" s="60"/>
      <c r="FF31" s="60"/>
      <c r="FG31" s="60"/>
      <c r="FH31" s="60"/>
      <c r="FI31" s="60"/>
      <c r="FJ31" s="60"/>
      <c r="FK31" s="60"/>
      <c r="FL31" s="60"/>
      <c r="FM31" s="60"/>
      <c r="FN31" s="60"/>
      <c r="FO31" s="60"/>
      <c r="FP31" s="60"/>
      <c r="FQ31" s="60"/>
      <c r="FR31" s="60"/>
      <c r="FS31" s="60"/>
      <c r="FT31" s="60"/>
      <c r="FU31" s="60"/>
      <c r="FV31" s="60"/>
      <c r="FW31" s="60"/>
      <c r="FX31" s="60"/>
      <c r="FY31" s="60"/>
      <c r="FZ31" s="60"/>
      <c r="GA31" s="60"/>
      <c r="GB31" s="60"/>
      <c r="GC31" s="60"/>
      <c r="GD31" s="60"/>
      <c r="GE31" s="60"/>
      <c r="GF31" s="60"/>
      <c r="GG31" s="60"/>
      <c r="GH31" s="60"/>
      <c r="GI31" s="60"/>
      <c r="GJ31" s="60"/>
      <c r="GK31" s="60"/>
      <c r="GL31" s="60"/>
      <c r="GM31" s="60"/>
      <c r="GN31" s="60"/>
      <c r="GO31" s="60"/>
      <c r="GP31" s="60"/>
      <c r="GQ31" s="60"/>
      <c r="GR31" s="60"/>
      <c r="GS31" s="60"/>
      <c r="GT31" s="60"/>
      <c r="GU31" s="60"/>
      <c r="GV31" s="60"/>
      <c r="GW31" s="60"/>
      <c r="GX31" s="60"/>
      <c r="GY31" s="60"/>
      <c r="GZ31" s="60"/>
      <c r="HA31" s="60"/>
      <c r="HB31" s="60"/>
      <c r="HC31" s="60"/>
      <c r="HD31" s="60"/>
      <c r="HE31" s="60"/>
      <c r="HF31" s="60"/>
      <c r="HG31" s="60"/>
      <c r="HH31" s="60"/>
      <c r="HI31" s="60"/>
      <c r="HJ31" s="60"/>
    </row>
    <row r="32" s="19" customFormat="1" ht="52" customHeight="1" spans="1:218">
      <c r="A32" s="7">
        <v>25</v>
      </c>
      <c r="B32" s="7" t="s">
        <v>180</v>
      </c>
      <c r="C32" s="7" t="s">
        <v>91</v>
      </c>
      <c r="D32" s="7" t="s">
        <v>173</v>
      </c>
      <c r="E32" s="7" t="s">
        <v>181</v>
      </c>
      <c r="F32" s="7">
        <v>280</v>
      </c>
      <c r="G32" s="7">
        <f t="shared" si="1"/>
        <v>155</v>
      </c>
      <c r="H32" s="7">
        <v>155</v>
      </c>
      <c r="I32" s="7"/>
      <c r="J32" s="7"/>
      <c r="K32" s="7"/>
      <c r="L32" s="7"/>
      <c r="M32" s="7"/>
      <c r="N32" s="7"/>
      <c r="O32" s="7"/>
      <c r="P32" s="7"/>
      <c r="Q32" s="7" t="s">
        <v>93</v>
      </c>
      <c r="R32" s="7">
        <v>300</v>
      </c>
      <c r="S32" s="7" t="s">
        <v>47</v>
      </c>
      <c r="T32" s="7" t="s">
        <v>94</v>
      </c>
      <c r="U32" s="7" t="s">
        <v>49</v>
      </c>
      <c r="V32" s="7" t="s">
        <v>47</v>
      </c>
      <c r="W32" s="7" t="s">
        <v>182</v>
      </c>
      <c r="X32" s="7" t="s">
        <v>176</v>
      </c>
      <c r="Y32" s="55" t="s">
        <v>183</v>
      </c>
      <c r="Z32" s="58">
        <v>46235</v>
      </c>
      <c r="AA32" s="7" t="s">
        <v>83</v>
      </c>
      <c r="AB32" s="7"/>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c r="CA32" s="60"/>
      <c r="CB32" s="60"/>
      <c r="CC32" s="60"/>
      <c r="CD32" s="60"/>
      <c r="CE32" s="60"/>
      <c r="CF32" s="60"/>
      <c r="CG32" s="60"/>
      <c r="CH32" s="60"/>
      <c r="CI32" s="60"/>
      <c r="CJ32" s="60"/>
      <c r="CK32" s="60"/>
      <c r="CL32" s="60"/>
      <c r="CM32" s="60"/>
      <c r="CN32" s="60"/>
      <c r="CO32" s="60"/>
      <c r="CP32" s="60"/>
      <c r="CQ32" s="60"/>
      <c r="CR32" s="60"/>
      <c r="CS32" s="60"/>
      <c r="CT32" s="60"/>
      <c r="CU32" s="60"/>
      <c r="CV32" s="60"/>
      <c r="CW32" s="60"/>
      <c r="CX32" s="60"/>
      <c r="CY32" s="60"/>
      <c r="CZ32" s="60"/>
      <c r="DA32" s="60"/>
      <c r="DB32" s="60"/>
      <c r="DC32" s="60"/>
      <c r="DD32" s="60"/>
      <c r="DE32" s="60"/>
      <c r="DF32" s="60"/>
      <c r="DG32" s="60"/>
      <c r="DH32" s="60"/>
      <c r="DI32" s="60"/>
      <c r="DJ32" s="60"/>
      <c r="DK32" s="60"/>
      <c r="DL32" s="60"/>
      <c r="DM32" s="60"/>
      <c r="DN32" s="60"/>
      <c r="DO32" s="60"/>
      <c r="DP32" s="60"/>
      <c r="DQ32" s="60"/>
      <c r="DR32" s="60"/>
      <c r="DS32" s="60"/>
      <c r="DT32" s="60"/>
      <c r="DU32" s="60"/>
      <c r="DV32" s="60"/>
      <c r="DW32" s="60"/>
      <c r="DX32" s="60"/>
      <c r="DY32" s="60"/>
      <c r="DZ32" s="60"/>
      <c r="EA32" s="60"/>
      <c r="EB32" s="60"/>
      <c r="EC32" s="60"/>
      <c r="ED32" s="60"/>
      <c r="EE32" s="60"/>
      <c r="EF32" s="60"/>
      <c r="EG32" s="60"/>
      <c r="EH32" s="60"/>
      <c r="EI32" s="60"/>
      <c r="EJ32" s="60"/>
      <c r="EK32" s="60"/>
      <c r="EL32" s="60"/>
      <c r="EM32" s="60"/>
      <c r="EN32" s="60"/>
      <c r="EO32" s="60"/>
      <c r="EP32" s="60"/>
      <c r="EQ32" s="60"/>
      <c r="ER32" s="60"/>
      <c r="ES32" s="60"/>
      <c r="ET32" s="60"/>
      <c r="EU32" s="60"/>
      <c r="EV32" s="60"/>
      <c r="EW32" s="60"/>
      <c r="EX32" s="60"/>
      <c r="EY32" s="60"/>
      <c r="EZ32" s="60"/>
      <c r="FA32" s="60"/>
      <c r="FB32" s="60"/>
      <c r="FC32" s="60"/>
      <c r="FD32" s="60"/>
      <c r="FE32" s="60"/>
      <c r="FF32" s="60"/>
      <c r="FG32" s="60"/>
      <c r="FH32" s="60"/>
      <c r="FI32" s="60"/>
      <c r="FJ32" s="60"/>
      <c r="FK32" s="60"/>
      <c r="FL32" s="60"/>
      <c r="FM32" s="60"/>
      <c r="FN32" s="60"/>
      <c r="FO32" s="60"/>
      <c r="FP32" s="60"/>
      <c r="FQ32" s="60"/>
      <c r="FR32" s="60"/>
      <c r="FS32" s="60"/>
      <c r="FT32" s="60"/>
      <c r="FU32" s="60"/>
      <c r="FV32" s="60"/>
      <c r="FW32" s="60"/>
      <c r="FX32" s="60"/>
      <c r="FY32" s="60"/>
      <c r="FZ32" s="60"/>
      <c r="GA32" s="60"/>
      <c r="GB32" s="60"/>
      <c r="GC32" s="60"/>
      <c r="GD32" s="60"/>
      <c r="GE32" s="60"/>
      <c r="GF32" s="60"/>
      <c r="GG32" s="60"/>
      <c r="GH32" s="60"/>
      <c r="GI32" s="60"/>
      <c r="GJ32" s="60"/>
      <c r="GK32" s="60"/>
      <c r="GL32" s="60"/>
      <c r="GM32" s="60"/>
      <c r="GN32" s="60"/>
      <c r="GO32" s="60"/>
      <c r="GP32" s="60"/>
      <c r="GQ32" s="60"/>
      <c r="GR32" s="60"/>
      <c r="GS32" s="60"/>
      <c r="GT32" s="60"/>
      <c r="GU32" s="60"/>
      <c r="GV32" s="60"/>
      <c r="GW32" s="60"/>
      <c r="GX32" s="60"/>
      <c r="GY32" s="60"/>
      <c r="GZ32" s="60"/>
      <c r="HA32" s="60"/>
      <c r="HB32" s="60"/>
      <c r="HC32" s="60"/>
      <c r="HD32" s="60"/>
      <c r="HE32" s="60"/>
      <c r="HF32" s="60"/>
      <c r="HG32" s="60"/>
      <c r="HH32" s="60"/>
      <c r="HI32" s="60"/>
      <c r="HJ32" s="60"/>
    </row>
    <row r="33" s="19" customFormat="1" ht="52" customHeight="1" spans="1:218">
      <c r="A33" s="7">
        <v>26</v>
      </c>
      <c r="B33" s="7" t="s">
        <v>184</v>
      </c>
      <c r="C33" s="7" t="s">
        <v>73</v>
      </c>
      <c r="D33" s="7" t="s">
        <v>173</v>
      </c>
      <c r="E33" s="7" t="s">
        <v>185</v>
      </c>
      <c r="F33" s="7">
        <v>42</v>
      </c>
      <c r="G33" s="7">
        <f t="shared" si="1"/>
        <v>42</v>
      </c>
      <c r="H33" s="7">
        <v>42</v>
      </c>
      <c r="I33" s="7"/>
      <c r="J33" s="7"/>
      <c r="K33" s="7"/>
      <c r="L33" s="7"/>
      <c r="M33" s="7"/>
      <c r="N33" s="7"/>
      <c r="O33" s="7"/>
      <c r="P33" s="7"/>
      <c r="Q33" s="7" t="s">
        <v>46</v>
      </c>
      <c r="R33" s="7">
        <v>300</v>
      </c>
      <c r="S33" s="7" t="s">
        <v>47</v>
      </c>
      <c r="T33" s="7" t="s">
        <v>48</v>
      </c>
      <c r="U33" s="7" t="s">
        <v>47</v>
      </c>
      <c r="V33" s="7" t="s">
        <v>47</v>
      </c>
      <c r="W33" s="7" t="s">
        <v>186</v>
      </c>
      <c r="X33" s="7" t="s">
        <v>176</v>
      </c>
      <c r="Y33" s="55" t="s">
        <v>69</v>
      </c>
      <c r="Z33" s="58">
        <v>46235</v>
      </c>
      <c r="AA33" s="7" t="s">
        <v>83</v>
      </c>
      <c r="AB33" s="7"/>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c r="CA33" s="60"/>
      <c r="CB33" s="60"/>
      <c r="CC33" s="60"/>
      <c r="CD33" s="60"/>
      <c r="CE33" s="60"/>
      <c r="CF33" s="60"/>
      <c r="CG33" s="60"/>
      <c r="CH33" s="60"/>
      <c r="CI33" s="60"/>
      <c r="CJ33" s="60"/>
      <c r="CK33" s="60"/>
      <c r="CL33" s="60"/>
      <c r="CM33" s="60"/>
      <c r="CN33" s="60"/>
      <c r="CO33" s="60"/>
      <c r="CP33" s="60"/>
      <c r="CQ33" s="60"/>
      <c r="CR33" s="60"/>
      <c r="CS33" s="60"/>
      <c r="CT33" s="60"/>
      <c r="CU33" s="60"/>
      <c r="CV33" s="60"/>
      <c r="CW33" s="60"/>
      <c r="CX33" s="60"/>
      <c r="CY33" s="60"/>
      <c r="CZ33" s="60"/>
      <c r="DA33" s="60"/>
      <c r="DB33" s="60"/>
      <c r="DC33" s="60"/>
      <c r="DD33" s="60"/>
      <c r="DE33" s="60"/>
      <c r="DF33" s="60"/>
      <c r="DG33" s="60"/>
      <c r="DH33" s="60"/>
      <c r="DI33" s="60"/>
      <c r="DJ33" s="60"/>
      <c r="DK33" s="60"/>
      <c r="DL33" s="60"/>
      <c r="DM33" s="60"/>
      <c r="DN33" s="60"/>
      <c r="DO33" s="60"/>
      <c r="DP33" s="60"/>
      <c r="DQ33" s="60"/>
      <c r="DR33" s="60"/>
      <c r="DS33" s="60"/>
      <c r="DT33" s="60"/>
      <c r="DU33" s="60"/>
      <c r="DV33" s="60"/>
      <c r="DW33" s="60"/>
      <c r="DX33" s="60"/>
      <c r="DY33" s="60"/>
      <c r="DZ33" s="60"/>
      <c r="EA33" s="60"/>
      <c r="EB33" s="60"/>
      <c r="EC33" s="60"/>
      <c r="ED33" s="60"/>
      <c r="EE33" s="60"/>
      <c r="EF33" s="60"/>
      <c r="EG33" s="60"/>
      <c r="EH33" s="60"/>
      <c r="EI33" s="60"/>
      <c r="EJ33" s="60"/>
      <c r="EK33" s="60"/>
      <c r="EL33" s="60"/>
      <c r="EM33" s="60"/>
      <c r="EN33" s="60"/>
      <c r="EO33" s="60"/>
      <c r="EP33" s="60"/>
      <c r="EQ33" s="60"/>
      <c r="ER33" s="60"/>
      <c r="ES33" s="60"/>
      <c r="ET33" s="60"/>
      <c r="EU33" s="60"/>
      <c r="EV33" s="60"/>
      <c r="EW33" s="60"/>
      <c r="EX33" s="60"/>
      <c r="EY33" s="60"/>
      <c r="EZ33" s="60"/>
      <c r="FA33" s="60"/>
      <c r="FB33" s="60"/>
      <c r="FC33" s="60"/>
      <c r="FD33" s="60"/>
      <c r="FE33" s="60"/>
      <c r="FF33" s="60"/>
      <c r="FG33" s="60"/>
      <c r="FH33" s="60"/>
      <c r="FI33" s="60"/>
      <c r="FJ33" s="60"/>
      <c r="FK33" s="60"/>
      <c r="FL33" s="60"/>
      <c r="FM33" s="60"/>
      <c r="FN33" s="60"/>
      <c r="FO33" s="60"/>
      <c r="FP33" s="60"/>
      <c r="FQ33" s="60"/>
      <c r="FR33" s="60"/>
      <c r="FS33" s="60"/>
      <c r="FT33" s="60"/>
      <c r="FU33" s="60"/>
      <c r="FV33" s="60"/>
      <c r="FW33" s="60"/>
      <c r="FX33" s="60"/>
      <c r="FY33" s="60"/>
      <c r="FZ33" s="60"/>
      <c r="GA33" s="60"/>
      <c r="GB33" s="60"/>
      <c r="GC33" s="60"/>
      <c r="GD33" s="60"/>
      <c r="GE33" s="60"/>
      <c r="GF33" s="60"/>
      <c r="GG33" s="60"/>
      <c r="GH33" s="60"/>
      <c r="GI33" s="60"/>
      <c r="GJ33" s="60"/>
      <c r="GK33" s="60"/>
      <c r="GL33" s="60"/>
      <c r="GM33" s="60"/>
      <c r="GN33" s="60"/>
      <c r="GO33" s="60"/>
      <c r="GP33" s="60"/>
      <c r="GQ33" s="60"/>
      <c r="GR33" s="60"/>
      <c r="GS33" s="60"/>
      <c r="GT33" s="60"/>
      <c r="GU33" s="60"/>
      <c r="GV33" s="60"/>
      <c r="GW33" s="60"/>
      <c r="GX33" s="60"/>
      <c r="GY33" s="60"/>
      <c r="GZ33" s="60"/>
      <c r="HA33" s="60"/>
      <c r="HB33" s="60"/>
      <c r="HC33" s="60"/>
      <c r="HD33" s="60"/>
      <c r="HE33" s="60"/>
      <c r="HF33" s="60"/>
      <c r="HG33" s="60"/>
      <c r="HH33" s="60"/>
      <c r="HI33" s="60"/>
      <c r="HJ33" s="60"/>
    </row>
    <row r="34" s="19" customFormat="1" ht="52" customHeight="1" spans="1:218">
      <c r="A34" s="7">
        <v>27</v>
      </c>
      <c r="B34" s="7" t="s">
        <v>187</v>
      </c>
      <c r="C34" s="7" t="s">
        <v>73</v>
      </c>
      <c r="D34" s="7" t="s">
        <v>188</v>
      </c>
      <c r="E34" s="7" t="s">
        <v>189</v>
      </c>
      <c r="F34" s="7">
        <v>750</v>
      </c>
      <c r="G34" s="7">
        <f t="shared" si="1"/>
        <v>200</v>
      </c>
      <c r="H34" s="7">
        <v>200</v>
      </c>
      <c r="I34" s="7"/>
      <c r="J34" s="7"/>
      <c r="K34" s="7"/>
      <c r="L34" s="7"/>
      <c r="M34" s="7"/>
      <c r="N34" s="7"/>
      <c r="O34" s="7"/>
      <c r="P34" s="7"/>
      <c r="Q34" s="7" t="s">
        <v>46</v>
      </c>
      <c r="R34" s="7">
        <v>300</v>
      </c>
      <c r="S34" s="7" t="s">
        <v>47</v>
      </c>
      <c r="T34" s="7" t="s">
        <v>48</v>
      </c>
      <c r="U34" s="7" t="s">
        <v>49</v>
      </c>
      <c r="V34" s="7" t="s">
        <v>47</v>
      </c>
      <c r="W34" s="7" t="s">
        <v>190</v>
      </c>
      <c r="X34" s="7" t="s">
        <v>176</v>
      </c>
      <c r="Y34" s="55" t="s">
        <v>191</v>
      </c>
      <c r="Z34" s="58">
        <v>46235</v>
      </c>
      <c r="AA34" s="7" t="s">
        <v>83</v>
      </c>
      <c r="AB34" s="7"/>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c r="CB34" s="60"/>
      <c r="CC34" s="60"/>
      <c r="CD34" s="60"/>
      <c r="CE34" s="60"/>
      <c r="CF34" s="60"/>
      <c r="CG34" s="60"/>
      <c r="CH34" s="60"/>
      <c r="CI34" s="60"/>
      <c r="CJ34" s="60"/>
      <c r="CK34" s="60"/>
      <c r="CL34" s="60"/>
      <c r="CM34" s="60"/>
      <c r="CN34" s="60"/>
      <c r="CO34" s="60"/>
      <c r="CP34" s="60"/>
      <c r="CQ34" s="60"/>
      <c r="CR34" s="60"/>
      <c r="CS34" s="60"/>
      <c r="CT34" s="60"/>
      <c r="CU34" s="60"/>
      <c r="CV34" s="60"/>
      <c r="CW34" s="60"/>
      <c r="CX34" s="60"/>
      <c r="CY34" s="60"/>
      <c r="CZ34" s="60"/>
      <c r="DA34" s="60"/>
      <c r="DB34" s="60"/>
      <c r="DC34" s="60"/>
      <c r="DD34" s="60"/>
      <c r="DE34" s="60"/>
      <c r="DF34" s="60"/>
      <c r="DG34" s="60"/>
      <c r="DH34" s="60"/>
      <c r="DI34" s="60"/>
      <c r="DJ34" s="60"/>
      <c r="DK34" s="60"/>
      <c r="DL34" s="60"/>
      <c r="DM34" s="60"/>
      <c r="DN34" s="60"/>
      <c r="DO34" s="60"/>
      <c r="DP34" s="60"/>
      <c r="DQ34" s="60"/>
      <c r="DR34" s="60"/>
      <c r="DS34" s="60"/>
      <c r="DT34" s="60"/>
      <c r="DU34" s="60"/>
      <c r="DV34" s="60"/>
      <c r="DW34" s="60"/>
      <c r="DX34" s="60"/>
      <c r="DY34" s="60"/>
      <c r="DZ34" s="60"/>
      <c r="EA34" s="60"/>
      <c r="EB34" s="60"/>
      <c r="EC34" s="60"/>
      <c r="ED34" s="60"/>
      <c r="EE34" s="60"/>
      <c r="EF34" s="60"/>
      <c r="EG34" s="60"/>
      <c r="EH34" s="60"/>
      <c r="EI34" s="60"/>
      <c r="EJ34" s="60"/>
      <c r="EK34" s="60"/>
      <c r="EL34" s="60"/>
      <c r="EM34" s="60"/>
      <c r="EN34" s="60"/>
      <c r="EO34" s="60"/>
      <c r="EP34" s="60"/>
      <c r="EQ34" s="60"/>
      <c r="ER34" s="60"/>
      <c r="ES34" s="60"/>
      <c r="ET34" s="60"/>
      <c r="EU34" s="60"/>
      <c r="EV34" s="60"/>
      <c r="EW34" s="60"/>
      <c r="EX34" s="60"/>
      <c r="EY34" s="60"/>
      <c r="EZ34" s="60"/>
      <c r="FA34" s="60"/>
      <c r="FB34" s="60"/>
      <c r="FC34" s="60"/>
      <c r="FD34" s="60"/>
      <c r="FE34" s="60"/>
      <c r="FF34" s="60"/>
      <c r="FG34" s="60"/>
      <c r="FH34" s="60"/>
      <c r="FI34" s="60"/>
      <c r="FJ34" s="60"/>
      <c r="FK34" s="60"/>
      <c r="FL34" s="60"/>
      <c r="FM34" s="60"/>
      <c r="FN34" s="60"/>
      <c r="FO34" s="60"/>
      <c r="FP34" s="60"/>
      <c r="FQ34" s="60"/>
      <c r="FR34" s="60"/>
      <c r="FS34" s="60"/>
      <c r="FT34" s="60"/>
      <c r="FU34" s="60"/>
      <c r="FV34" s="60"/>
      <c r="FW34" s="60"/>
      <c r="FX34" s="60"/>
      <c r="FY34" s="60"/>
      <c r="FZ34" s="60"/>
      <c r="GA34" s="60"/>
      <c r="GB34" s="60"/>
      <c r="GC34" s="60"/>
      <c r="GD34" s="60"/>
      <c r="GE34" s="60"/>
      <c r="GF34" s="60"/>
      <c r="GG34" s="60"/>
      <c r="GH34" s="60"/>
      <c r="GI34" s="60"/>
      <c r="GJ34" s="60"/>
      <c r="GK34" s="60"/>
      <c r="GL34" s="60"/>
      <c r="GM34" s="60"/>
      <c r="GN34" s="60"/>
      <c r="GO34" s="60"/>
      <c r="GP34" s="60"/>
      <c r="GQ34" s="60"/>
      <c r="GR34" s="60"/>
      <c r="GS34" s="60"/>
      <c r="GT34" s="60"/>
      <c r="GU34" s="60"/>
      <c r="GV34" s="60"/>
      <c r="GW34" s="60"/>
      <c r="GX34" s="60"/>
      <c r="GY34" s="60"/>
      <c r="GZ34" s="60"/>
      <c r="HA34" s="60"/>
      <c r="HB34" s="60"/>
      <c r="HC34" s="60"/>
      <c r="HD34" s="60"/>
      <c r="HE34" s="60"/>
      <c r="HF34" s="60"/>
      <c r="HG34" s="60"/>
      <c r="HH34" s="60"/>
      <c r="HI34" s="60"/>
      <c r="HJ34" s="60"/>
    </row>
    <row r="35" s="20" customFormat="1" ht="52" customHeight="1" spans="1:218">
      <c r="A35" s="7">
        <v>28</v>
      </c>
      <c r="B35" s="7" t="s">
        <v>192</v>
      </c>
      <c r="C35" s="7" t="s">
        <v>73</v>
      </c>
      <c r="D35" s="7" t="s">
        <v>193</v>
      </c>
      <c r="E35" s="7" t="s">
        <v>194</v>
      </c>
      <c r="F35" s="7">
        <v>90</v>
      </c>
      <c r="G35" s="7">
        <f t="shared" si="1"/>
        <v>90</v>
      </c>
      <c r="H35" s="7">
        <v>90</v>
      </c>
      <c r="I35" s="7"/>
      <c r="J35" s="7"/>
      <c r="K35" s="7"/>
      <c r="L35" s="7"/>
      <c r="M35" s="7"/>
      <c r="N35" s="7"/>
      <c r="O35" s="7"/>
      <c r="P35" s="7"/>
      <c r="Q35" s="7" t="s">
        <v>46</v>
      </c>
      <c r="R35" s="7">
        <v>1000</v>
      </c>
      <c r="S35" s="7" t="s">
        <v>47</v>
      </c>
      <c r="T35" s="7" t="s">
        <v>48</v>
      </c>
      <c r="U35" s="7" t="s">
        <v>49</v>
      </c>
      <c r="V35" s="7" t="s">
        <v>47</v>
      </c>
      <c r="W35" s="7" t="s">
        <v>195</v>
      </c>
      <c r="X35" s="7" t="s">
        <v>196</v>
      </c>
      <c r="Y35" s="55" t="s">
        <v>78</v>
      </c>
      <c r="Z35" s="58">
        <v>46235</v>
      </c>
      <c r="AA35" s="7" t="s">
        <v>83</v>
      </c>
      <c r="AB35" s="7"/>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c r="CA35" s="60"/>
      <c r="CB35" s="60"/>
      <c r="CC35" s="60"/>
      <c r="CD35" s="60"/>
      <c r="CE35" s="60"/>
      <c r="CF35" s="60"/>
      <c r="CG35" s="60"/>
      <c r="CH35" s="60"/>
      <c r="CI35" s="60"/>
      <c r="CJ35" s="60"/>
      <c r="CK35" s="60"/>
      <c r="CL35" s="60"/>
      <c r="CM35" s="60"/>
      <c r="CN35" s="60"/>
      <c r="CO35" s="60"/>
      <c r="CP35" s="60"/>
      <c r="CQ35" s="60"/>
      <c r="CR35" s="60"/>
      <c r="CS35" s="60"/>
      <c r="CT35" s="60"/>
      <c r="CU35" s="60"/>
      <c r="CV35" s="60"/>
      <c r="CW35" s="60"/>
      <c r="CX35" s="60"/>
      <c r="CY35" s="60"/>
      <c r="CZ35" s="60"/>
      <c r="DA35" s="60"/>
      <c r="DB35" s="60"/>
      <c r="DC35" s="60"/>
      <c r="DD35" s="60"/>
      <c r="DE35" s="60"/>
      <c r="DF35" s="60"/>
      <c r="DG35" s="60"/>
      <c r="DH35" s="60"/>
      <c r="DI35" s="60"/>
      <c r="DJ35" s="60"/>
      <c r="DK35" s="60"/>
      <c r="DL35" s="60"/>
      <c r="DM35" s="60"/>
      <c r="DN35" s="60"/>
      <c r="DO35" s="60"/>
      <c r="DP35" s="60"/>
      <c r="DQ35" s="60"/>
      <c r="DR35" s="60"/>
      <c r="DS35" s="60"/>
      <c r="DT35" s="60"/>
      <c r="DU35" s="60"/>
      <c r="DV35" s="60"/>
      <c r="DW35" s="60"/>
      <c r="DX35" s="60"/>
      <c r="DY35" s="60"/>
      <c r="DZ35" s="60"/>
      <c r="EA35" s="60"/>
      <c r="EB35" s="60"/>
      <c r="EC35" s="60"/>
      <c r="ED35" s="60"/>
      <c r="EE35" s="60"/>
      <c r="EF35" s="60"/>
      <c r="EG35" s="60"/>
      <c r="EH35" s="60"/>
      <c r="EI35" s="60"/>
      <c r="EJ35" s="60"/>
      <c r="EK35" s="60"/>
      <c r="EL35" s="60"/>
      <c r="EM35" s="60"/>
      <c r="EN35" s="60"/>
      <c r="EO35" s="60"/>
      <c r="EP35" s="60"/>
      <c r="EQ35" s="60"/>
      <c r="ER35" s="60"/>
      <c r="ES35" s="60"/>
      <c r="ET35" s="60"/>
      <c r="EU35" s="60"/>
      <c r="EV35" s="60"/>
      <c r="EW35" s="60"/>
      <c r="EX35" s="60"/>
      <c r="EY35" s="60"/>
      <c r="EZ35" s="60"/>
      <c r="FA35" s="60"/>
      <c r="FB35" s="60"/>
      <c r="FC35" s="60"/>
      <c r="FD35" s="60"/>
      <c r="FE35" s="60"/>
      <c r="FF35" s="60"/>
      <c r="FG35" s="60"/>
      <c r="FH35" s="60"/>
      <c r="FI35" s="60"/>
      <c r="FJ35" s="60"/>
      <c r="FK35" s="60"/>
      <c r="FL35" s="60"/>
      <c r="FM35" s="60"/>
      <c r="FN35" s="60"/>
      <c r="FO35" s="60"/>
      <c r="FP35" s="60"/>
      <c r="FQ35" s="60"/>
      <c r="FR35" s="60"/>
      <c r="FS35" s="60"/>
      <c r="FT35" s="60"/>
      <c r="FU35" s="60"/>
      <c r="FV35" s="60"/>
      <c r="FW35" s="60"/>
      <c r="FX35" s="60"/>
      <c r="FY35" s="60"/>
      <c r="FZ35" s="60"/>
      <c r="GA35" s="60"/>
      <c r="GB35" s="60"/>
      <c r="GC35" s="60"/>
      <c r="GD35" s="60"/>
      <c r="GE35" s="60"/>
      <c r="GF35" s="60"/>
      <c r="GG35" s="60"/>
      <c r="GH35" s="60"/>
      <c r="GI35" s="60"/>
      <c r="GJ35" s="60"/>
      <c r="GK35" s="60"/>
      <c r="GL35" s="60"/>
      <c r="GM35" s="60"/>
      <c r="GN35" s="60"/>
      <c r="GO35" s="60"/>
      <c r="GP35" s="60"/>
      <c r="GQ35" s="60"/>
      <c r="GR35" s="60"/>
      <c r="GS35" s="60"/>
      <c r="GT35" s="60"/>
      <c r="GU35" s="60"/>
      <c r="GV35" s="60"/>
      <c r="GW35" s="60"/>
      <c r="GX35" s="60"/>
      <c r="GY35" s="60"/>
      <c r="GZ35" s="60"/>
      <c r="HA35" s="60"/>
      <c r="HB35" s="60"/>
      <c r="HC35" s="60"/>
      <c r="HD35" s="60"/>
      <c r="HE35" s="60"/>
      <c r="HF35" s="60"/>
      <c r="HG35" s="60"/>
      <c r="HH35" s="60"/>
      <c r="HI35" s="60"/>
      <c r="HJ35" s="60"/>
    </row>
    <row r="36" s="18" customFormat="1" ht="52" customHeight="1" spans="1:218">
      <c r="A36" s="7">
        <v>29</v>
      </c>
      <c r="B36" s="7" t="s">
        <v>197</v>
      </c>
      <c r="C36" s="7" t="s">
        <v>73</v>
      </c>
      <c r="D36" s="7" t="s">
        <v>198</v>
      </c>
      <c r="E36" s="7" t="s">
        <v>199</v>
      </c>
      <c r="F36" s="7">
        <v>248</v>
      </c>
      <c r="G36" s="7">
        <v>248</v>
      </c>
      <c r="H36" s="7">
        <v>248</v>
      </c>
      <c r="I36" s="7"/>
      <c r="J36" s="7"/>
      <c r="K36" s="7"/>
      <c r="L36" s="7"/>
      <c r="M36" s="7"/>
      <c r="N36" s="7"/>
      <c r="O36" s="7"/>
      <c r="P36" s="7"/>
      <c r="Q36" s="7" t="s">
        <v>46</v>
      </c>
      <c r="R36" s="51">
        <v>487</v>
      </c>
      <c r="S36" s="7" t="s">
        <v>49</v>
      </c>
      <c r="T36" s="7" t="s">
        <v>48</v>
      </c>
      <c r="U36" s="7" t="s">
        <v>49</v>
      </c>
      <c r="V36" s="7" t="s">
        <v>47</v>
      </c>
      <c r="W36" s="7" t="s">
        <v>200</v>
      </c>
      <c r="X36" s="7" t="s">
        <v>196</v>
      </c>
      <c r="Y36" s="55" t="s">
        <v>78</v>
      </c>
      <c r="Z36" s="61">
        <v>46235</v>
      </c>
      <c r="AA36" s="7" t="s">
        <v>83</v>
      </c>
      <c r="AB36" s="7"/>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row>
    <row r="37" s="18" customFormat="1" ht="52" customHeight="1" spans="1:218">
      <c r="A37" s="7">
        <v>30</v>
      </c>
      <c r="B37" s="7" t="s">
        <v>201</v>
      </c>
      <c r="C37" s="7" t="s">
        <v>91</v>
      </c>
      <c r="D37" s="7" t="s">
        <v>193</v>
      </c>
      <c r="E37" s="7" t="s">
        <v>202</v>
      </c>
      <c r="F37" s="7">
        <v>249</v>
      </c>
      <c r="G37" s="7">
        <f>H37+I37+J37+K37+L37+M37+N37</f>
        <v>38</v>
      </c>
      <c r="H37" s="7">
        <v>38</v>
      </c>
      <c r="I37" s="7"/>
      <c r="J37" s="7"/>
      <c r="K37" s="7"/>
      <c r="L37" s="7"/>
      <c r="M37" s="7"/>
      <c r="N37" s="7"/>
      <c r="O37" s="7"/>
      <c r="P37" s="7">
        <v>200</v>
      </c>
      <c r="Q37" s="7" t="s">
        <v>93</v>
      </c>
      <c r="R37" s="51">
        <v>487</v>
      </c>
      <c r="S37" s="7" t="s">
        <v>47</v>
      </c>
      <c r="T37" s="7" t="s">
        <v>94</v>
      </c>
      <c r="U37" s="7" t="s">
        <v>49</v>
      </c>
      <c r="V37" s="7" t="s">
        <v>47</v>
      </c>
      <c r="W37" s="7" t="s">
        <v>203</v>
      </c>
      <c r="X37" s="7" t="s">
        <v>196</v>
      </c>
      <c r="Y37" s="55" t="s">
        <v>78</v>
      </c>
      <c r="Z37" s="61">
        <v>46235</v>
      </c>
      <c r="AA37" s="7" t="s">
        <v>97</v>
      </c>
      <c r="AB37" s="7"/>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row>
    <row r="38" s="18" customFormat="1" ht="52" customHeight="1" spans="1:218">
      <c r="A38" s="7">
        <v>31</v>
      </c>
      <c r="B38" s="7" t="s">
        <v>204</v>
      </c>
      <c r="C38" s="7" t="s">
        <v>73</v>
      </c>
      <c r="D38" s="7" t="s">
        <v>193</v>
      </c>
      <c r="E38" s="7" t="s">
        <v>205</v>
      </c>
      <c r="F38" s="7">
        <v>315</v>
      </c>
      <c r="G38" s="7">
        <v>315</v>
      </c>
      <c r="H38" s="7">
        <v>315</v>
      </c>
      <c r="I38" s="7"/>
      <c r="J38" s="7"/>
      <c r="K38" s="7"/>
      <c r="L38" s="7"/>
      <c r="M38" s="7"/>
      <c r="N38" s="7"/>
      <c r="O38" s="7"/>
      <c r="P38" s="7"/>
      <c r="Q38" s="7" t="s">
        <v>46</v>
      </c>
      <c r="R38" s="51">
        <v>226</v>
      </c>
      <c r="S38" s="7" t="s">
        <v>47</v>
      </c>
      <c r="T38" s="7" t="s">
        <v>48</v>
      </c>
      <c r="U38" s="7" t="s">
        <v>49</v>
      </c>
      <c r="V38" s="7" t="s">
        <v>47</v>
      </c>
      <c r="W38" s="7" t="s">
        <v>206</v>
      </c>
      <c r="X38" s="7" t="s">
        <v>196</v>
      </c>
      <c r="Y38" s="55" t="s">
        <v>78</v>
      </c>
      <c r="Z38" s="61">
        <v>46235</v>
      </c>
      <c r="AA38" s="7" t="s">
        <v>97</v>
      </c>
      <c r="AB38" s="7"/>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row>
    <row r="39" s="20" customFormat="1" ht="79" customHeight="1" spans="1:218">
      <c r="A39" s="7">
        <v>32</v>
      </c>
      <c r="B39" s="7" t="s">
        <v>207</v>
      </c>
      <c r="C39" s="7" t="s">
        <v>208</v>
      </c>
      <c r="D39" s="7" t="s">
        <v>209</v>
      </c>
      <c r="E39" s="7" t="s">
        <v>210</v>
      </c>
      <c r="F39" s="7">
        <v>360</v>
      </c>
      <c r="G39" s="7">
        <f t="shared" ref="G39:G52" si="2">H39+I39+J39+K39+L39+M39+N39</f>
        <v>360</v>
      </c>
      <c r="H39" s="7">
        <v>360</v>
      </c>
      <c r="I39" s="7"/>
      <c r="J39" s="7"/>
      <c r="K39" s="7"/>
      <c r="L39" s="7"/>
      <c r="M39" s="7"/>
      <c r="N39" s="7"/>
      <c r="O39" s="7"/>
      <c r="P39" s="7"/>
      <c r="Q39" s="7" t="s">
        <v>46</v>
      </c>
      <c r="R39" s="7">
        <v>1000</v>
      </c>
      <c r="S39" s="7" t="s">
        <v>47</v>
      </c>
      <c r="T39" s="7" t="s">
        <v>48</v>
      </c>
      <c r="U39" s="7" t="s">
        <v>49</v>
      </c>
      <c r="V39" s="7" t="s">
        <v>47</v>
      </c>
      <c r="W39" s="7" t="s">
        <v>211</v>
      </c>
      <c r="X39" s="7" t="s">
        <v>212</v>
      </c>
      <c r="Y39" s="55" t="s">
        <v>78</v>
      </c>
      <c r="Z39" s="58">
        <v>46235</v>
      </c>
      <c r="AA39" s="7" t="s">
        <v>97</v>
      </c>
      <c r="AB39" s="7"/>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c r="CA39" s="60"/>
      <c r="CB39" s="60"/>
      <c r="CC39" s="60"/>
      <c r="CD39" s="60"/>
      <c r="CE39" s="60"/>
      <c r="CF39" s="60"/>
      <c r="CG39" s="60"/>
      <c r="CH39" s="60"/>
      <c r="CI39" s="60"/>
      <c r="CJ39" s="60"/>
      <c r="CK39" s="60"/>
      <c r="CL39" s="60"/>
      <c r="CM39" s="60"/>
      <c r="CN39" s="60"/>
      <c r="CO39" s="60"/>
      <c r="CP39" s="60"/>
      <c r="CQ39" s="60"/>
      <c r="CR39" s="60"/>
      <c r="CS39" s="60"/>
      <c r="CT39" s="60"/>
      <c r="CU39" s="60"/>
      <c r="CV39" s="60"/>
      <c r="CW39" s="60"/>
      <c r="CX39" s="60"/>
      <c r="CY39" s="60"/>
      <c r="CZ39" s="60"/>
      <c r="DA39" s="60"/>
      <c r="DB39" s="60"/>
      <c r="DC39" s="60"/>
      <c r="DD39" s="60"/>
      <c r="DE39" s="60"/>
      <c r="DF39" s="60"/>
      <c r="DG39" s="60"/>
      <c r="DH39" s="60"/>
      <c r="DI39" s="60"/>
      <c r="DJ39" s="60"/>
      <c r="DK39" s="60"/>
      <c r="DL39" s="60"/>
      <c r="DM39" s="60"/>
      <c r="DN39" s="60"/>
      <c r="DO39" s="60"/>
      <c r="DP39" s="60"/>
      <c r="DQ39" s="60"/>
      <c r="DR39" s="60"/>
      <c r="DS39" s="60"/>
      <c r="DT39" s="60"/>
      <c r="DU39" s="60"/>
      <c r="DV39" s="60"/>
      <c r="DW39" s="60"/>
      <c r="DX39" s="60"/>
      <c r="DY39" s="60"/>
      <c r="DZ39" s="60"/>
      <c r="EA39" s="60"/>
      <c r="EB39" s="60"/>
      <c r="EC39" s="60"/>
      <c r="ED39" s="60"/>
      <c r="EE39" s="60"/>
      <c r="EF39" s="60"/>
      <c r="EG39" s="60"/>
      <c r="EH39" s="60"/>
      <c r="EI39" s="60"/>
      <c r="EJ39" s="60"/>
      <c r="EK39" s="60"/>
      <c r="EL39" s="60"/>
      <c r="EM39" s="60"/>
      <c r="EN39" s="60"/>
      <c r="EO39" s="60"/>
      <c r="EP39" s="60"/>
      <c r="EQ39" s="60"/>
      <c r="ER39" s="60"/>
      <c r="ES39" s="60"/>
      <c r="ET39" s="60"/>
      <c r="EU39" s="60"/>
      <c r="EV39" s="60"/>
      <c r="EW39" s="60"/>
      <c r="EX39" s="60"/>
      <c r="EY39" s="60"/>
      <c r="EZ39" s="60"/>
      <c r="FA39" s="60"/>
      <c r="FB39" s="60"/>
      <c r="FC39" s="60"/>
      <c r="FD39" s="60"/>
      <c r="FE39" s="60"/>
      <c r="FF39" s="60"/>
      <c r="FG39" s="60"/>
      <c r="FH39" s="60"/>
      <c r="FI39" s="60"/>
      <c r="FJ39" s="60"/>
      <c r="FK39" s="60"/>
      <c r="FL39" s="60"/>
      <c r="FM39" s="60"/>
      <c r="FN39" s="60"/>
      <c r="FO39" s="60"/>
      <c r="FP39" s="60"/>
      <c r="FQ39" s="60"/>
      <c r="FR39" s="60"/>
      <c r="FS39" s="60"/>
      <c r="FT39" s="60"/>
      <c r="FU39" s="60"/>
      <c r="FV39" s="60"/>
      <c r="FW39" s="60"/>
      <c r="FX39" s="60"/>
      <c r="FY39" s="60"/>
      <c r="FZ39" s="60"/>
      <c r="GA39" s="60"/>
      <c r="GB39" s="60"/>
      <c r="GC39" s="60"/>
      <c r="GD39" s="60"/>
      <c r="GE39" s="60"/>
      <c r="GF39" s="60"/>
      <c r="GG39" s="60"/>
      <c r="GH39" s="60"/>
      <c r="GI39" s="60"/>
      <c r="GJ39" s="60"/>
      <c r="GK39" s="60"/>
      <c r="GL39" s="60"/>
      <c r="GM39" s="60"/>
      <c r="GN39" s="60"/>
      <c r="GO39" s="60"/>
      <c r="GP39" s="60"/>
      <c r="GQ39" s="60"/>
      <c r="GR39" s="60"/>
      <c r="GS39" s="60"/>
      <c r="GT39" s="60"/>
      <c r="GU39" s="60"/>
      <c r="GV39" s="60"/>
      <c r="GW39" s="60"/>
      <c r="GX39" s="60"/>
      <c r="GY39" s="60"/>
      <c r="GZ39" s="60"/>
      <c r="HA39" s="60"/>
      <c r="HB39" s="60"/>
      <c r="HC39" s="60"/>
      <c r="HD39" s="60"/>
      <c r="HE39" s="60"/>
      <c r="HF39" s="60"/>
      <c r="HG39" s="60"/>
      <c r="HH39" s="60"/>
      <c r="HI39" s="60"/>
      <c r="HJ39" s="60"/>
    </row>
    <row r="40" s="19" customFormat="1" ht="52" customHeight="1" spans="1:218">
      <c r="A40" s="7">
        <v>33</v>
      </c>
      <c r="B40" s="7" t="s">
        <v>213</v>
      </c>
      <c r="C40" s="7" t="s">
        <v>73</v>
      </c>
      <c r="D40" s="7" t="s">
        <v>214</v>
      </c>
      <c r="E40" s="7" t="s">
        <v>215</v>
      </c>
      <c r="F40" s="7">
        <v>200</v>
      </c>
      <c r="G40" s="7">
        <f t="shared" si="2"/>
        <v>200</v>
      </c>
      <c r="H40" s="7">
        <v>200</v>
      </c>
      <c r="I40" s="43"/>
      <c r="J40" s="7"/>
      <c r="K40" s="43"/>
      <c r="L40" s="7"/>
      <c r="M40" s="43"/>
      <c r="N40" s="43"/>
      <c r="O40" s="43"/>
      <c r="P40" s="7"/>
      <c r="Q40" s="7" t="s">
        <v>46</v>
      </c>
      <c r="R40" s="7">
        <v>1000</v>
      </c>
      <c r="S40" s="7" t="s">
        <v>47</v>
      </c>
      <c r="T40" s="7" t="s">
        <v>48</v>
      </c>
      <c r="U40" s="7" t="s">
        <v>49</v>
      </c>
      <c r="V40" s="7" t="s">
        <v>47</v>
      </c>
      <c r="W40" s="7" t="s">
        <v>216</v>
      </c>
      <c r="X40" s="7" t="s">
        <v>212</v>
      </c>
      <c r="Y40" s="55" t="s">
        <v>78</v>
      </c>
      <c r="Z40" s="58">
        <v>46235</v>
      </c>
      <c r="AA40" s="7" t="s">
        <v>83</v>
      </c>
      <c r="AB40" s="7"/>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60"/>
      <c r="DA40" s="60"/>
      <c r="DB40" s="60"/>
      <c r="DC40" s="60"/>
      <c r="DD40" s="60"/>
      <c r="DE40" s="60"/>
      <c r="DF40" s="60"/>
      <c r="DG40" s="60"/>
      <c r="DH40" s="60"/>
      <c r="DI40" s="60"/>
      <c r="DJ40" s="60"/>
      <c r="DK40" s="60"/>
      <c r="DL40" s="60"/>
      <c r="DM40" s="60"/>
      <c r="DN40" s="60"/>
      <c r="DO40" s="60"/>
      <c r="DP40" s="60"/>
      <c r="DQ40" s="60"/>
      <c r="DR40" s="60"/>
      <c r="DS40" s="60"/>
      <c r="DT40" s="60"/>
      <c r="DU40" s="60"/>
      <c r="DV40" s="60"/>
      <c r="DW40" s="60"/>
      <c r="DX40" s="60"/>
      <c r="DY40" s="60"/>
      <c r="DZ40" s="60"/>
      <c r="EA40" s="60"/>
      <c r="EB40" s="60"/>
      <c r="EC40" s="60"/>
      <c r="ED40" s="60"/>
      <c r="EE40" s="60"/>
      <c r="EF40" s="60"/>
      <c r="EG40" s="60"/>
      <c r="EH40" s="60"/>
      <c r="EI40" s="60"/>
      <c r="EJ40" s="60"/>
      <c r="EK40" s="60"/>
      <c r="EL40" s="60"/>
      <c r="EM40" s="60"/>
      <c r="EN40" s="60"/>
      <c r="EO40" s="60"/>
      <c r="EP40" s="60"/>
      <c r="EQ40" s="60"/>
      <c r="ER40" s="60"/>
      <c r="ES40" s="60"/>
      <c r="ET40" s="60"/>
      <c r="EU40" s="60"/>
      <c r="EV40" s="60"/>
      <c r="EW40" s="60"/>
      <c r="EX40" s="60"/>
      <c r="EY40" s="60"/>
      <c r="EZ40" s="60"/>
      <c r="FA40" s="60"/>
      <c r="FB40" s="60"/>
      <c r="FC40" s="60"/>
      <c r="FD40" s="60"/>
      <c r="FE40" s="60"/>
      <c r="FF40" s="60"/>
      <c r="FG40" s="60"/>
      <c r="FH40" s="60"/>
      <c r="FI40" s="60"/>
      <c r="FJ40" s="60"/>
      <c r="FK40" s="60"/>
      <c r="FL40" s="60"/>
      <c r="FM40" s="60"/>
      <c r="FN40" s="60"/>
      <c r="FO40" s="60"/>
      <c r="FP40" s="60"/>
      <c r="FQ40" s="60"/>
      <c r="FR40" s="60"/>
      <c r="FS40" s="60"/>
      <c r="FT40" s="60"/>
      <c r="FU40" s="60"/>
      <c r="FV40" s="60"/>
      <c r="FW40" s="60"/>
      <c r="FX40" s="60"/>
      <c r="FY40" s="60"/>
      <c r="FZ40" s="60"/>
      <c r="GA40" s="60"/>
      <c r="GB40" s="60"/>
      <c r="GC40" s="60"/>
      <c r="GD40" s="60"/>
      <c r="GE40" s="60"/>
      <c r="GF40" s="60"/>
      <c r="GG40" s="60"/>
      <c r="GH40" s="60"/>
      <c r="GI40" s="60"/>
      <c r="GJ40" s="60"/>
      <c r="GK40" s="60"/>
      <c r="GL40" s="60"/>
      <c r="GM40" s="60"/>
      <c r="GN40" s="60"/>
      <c r="GO40" s="60"/>
      <c r="GP40" s="60"/>
      <c r="GQ40" s="60"/>
      <c r="GR40" s="60"/>
      <c r="GS40" s="60"/>
      <c r="GT40" s="60"/>
      <c r="GU40" s="60"/>
      <c r="GV40" s="60"/>
      <c r="GW40" s="60"/>
      <c r="GX40" s="60"/>
      <c r="GY40" s="60"/>
      <c r="GZ40" s="60"/>
      <c r="HA40" s="60"/>
      <c r="HB40" s="60"/>
      <c r="HC40" s="60"/>
      <c r="HD40" s="60"/>
      <c r="HE40" s="60"/>
      <c r="HF40" s="60"/>
      <c r="HG40" s="60"/>
      <c r="HH40" s="60"/>
      <c r="HI40" s="60"/>
      <c r="HJ40" s="60"/>
    </row>
    <row r="41" s="20" customFormat="1" ht="69" customHeight="1" spans="1:218">
      <c r="A41" s="7">
        <v>34</v>
      </c>
      <c r="B41" s="7" t="s">
        <v>217</v>
      </c>
      <c r="C41" s="7" t="s">
        <v>73</v>
      </c>
      <c r="D41" s="7" t="s">
        <v>218</v>
      </c>
      <c r="E41" s="7" t="s">
        <v>219</v>
      </c>
      <c r="F41" s="7">
        <v>200</v>
      </c>
      <c r="G41" s="7">
        <f t="shared" si="2"/>
        <v>200</v>
      </c>
      <c r="H41" s="7">
        <v>200</v>
      </c>
      <c r="I41" s="7"/>
      <c r="J41" s="7"/>
      <c r="K41" s="7"/>
      <c r="L41" s="7"/>
      <c r="M41" s="7"/>
      <c r="N41" s="7"/>
      <c r="O41" s="7"/>
      <c r="P41" s="7"/>
      <c r="Q41" s="7" t="s">
        <v>46</v>
      </c>
      <c r="R41" s="7">
        <v>400</v>
      </c>
      <c r="S41" s="7" t="s">
        <v>49</v>
      </c>
      <c r="T41" s="7" t="s">
        <v>48</v>
      </c>
      <c r="U41" s="7" t="s">
        <v>49</v>
      </c>
      <c r="V41" s="7" t="s">
        <v>47</v>
      </c>
      <c r="W41" s="7" t="s">
        <v>220</v>
      </c>
      <c r="X41" s="7" t="s">
        <v>212</v>
      </c>
      <c r="Y41" s="55" t="s">
        <v>78</v>
      </c>
      <c r="Z41" s="58">
        <v>46235</v>
      </c>
      <c r="AA41" s="7" t="s">
        <v>89</v>
      </c>
      <c r="AB41" s="7"/>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c r="EG41" s="60"/>
      <c r="EH41" s="60"/>
      <c r="EI41" s="60"/>
      <c r="EJ41" s="60"/>
      <c r="EK41" s="60"/>
      <c r="EL41" s="60"/>
      <c r="EM41" s="60"/>
      <c r="EN41" s="60"/>
      <c r="EO41" s="60"/>
      <c r="EP41" s="60"/>
      <c r="EQ41" s="60"/>
      <c r="ER41" s="60"/>
      <c r="ES41" s="60"/>
      <c r="ET41" s="60"/>
      <c r="EU41" s="60"/>
      <c r="EV41" s="60"/>
      <c r="EW41" s="60"/>
      <c r="EX41" s="60"/>
      <c r="EY41" s="60"/>
      <c r="EZ41" s="60"/>
      <c r="FA41" s="60"/>
      <c r="FB41" s="60"/>
      <c r="FC41" s="60"/>
      <c r="FD41" s="60"/>
      <c r="FE41" s="60"/>
      <c r="FF41" s="60"/>
      <c r="FG41" s="60"/>
      <c r="FH41" s="60"/>
      <c r="FI41" s="60"/>
      <c r="FJ41" s="60"/>
      <c r="FK41" s="60"/>
      <c r="FL41" s="60"/>
      <c r="FM41" s="60"/>
      <c r="FN41" s="60"/>
      <c r="FO41" s="60"/>
      <c r="FP41" s="60"/>
      <c r="FQ41" s="60"/>
      <c r="FR41" s="60"/>
      <c r="FS41" s="60"/>
      <c r="FT41" s="60"/>
      <c r="FU41" s="60"/>
      <c r="FV41" s="60"/>
      <c r="FW41" s="60"/>
      <c r="FX41" s="60"/>
      <c r="FY41" s="60"/>
      <c r="FZ41" s="60"/>
      <c r="GA41" s="60"/>
      <c r="GB41" s="60"/>
      <c r="GC41" s="60"/>
      <c r="GD41" s="60"/>
      <c r="GE41" s="60"/>
      <c r="GF41" s="60"/>
      <c r="GG41" s="60"/>
      <c r="GH41" s="60"/>
      <c r="GI41" s="60"/>
      <c r="GJ41" s="60"/>
      <c r="GK41" s="60"/>
      <c r="GL41" s="60"/>
      <c r="GM41" s="60"/>
      <c r="GN41" s="60"/>
      <c r="GO41" s="60"/>
      <c r="GP41" s="60"/>
      <c r="GQ41" s="60"/>
      <c r="GR41" s="60"/>
      <c r="GS41" s="60"/>
      <c r="GT41" s="60"/>
      <c r="GU41" s="60"/>
      <c r="GV41" s="60"/>
      <c r="GW41" s="60"/>
      <c r="GX41" s="60"/>
      <c r="GY41" s="60"/>
      <c r="GZ41" s="60"/>
      <c r="HA41" s="60"/>
      <c r="HB41" s="60"/>
      <c r="HC41" s="60"/>
      <c r="HD41" s="60"/>
      <c r="HE41" s="60"/>
      <c r="HF41" s="60"/>
      <c r="HG41" s="60"/>
      <c r="HH41" s="60"/>
      <c r="HI41" s="60"/>
      <c r="HJ41" s="60"/>
    </row>
    <row r="42" s="19" customFormat="1" ht="69" customHeight="1" spans="1:218">
      <c r="A42" s="7">
        <v>35</v>
      </c>
      <c r="B42" s="7" t="s">
        <v>221</v>
      </c>
      <c r="C42" s="7" t="s">
        <v>208</v>
      </c>
      <c r="D42" s="7" t="s">
        <v>209</v>
      </c>
      <c r="E42" s="7" t="s">
        <v>222</v>
      </c>
      <c r="F42" s="7">
        <v>100</v>
      </c>
      <c r="G42" s="7">
        <f t="shared" si="2"/>
        <v>100</v>
      </c>
      <c r="H42" s="7">
        <v>100</v>
      </c>
      <c r="I42" s="43"/>
      <c r="J42" s="44"/>
      <c r="K42" s="43"/>
      <c r="L42" s="45"/>
      <c r="M42" s="43"/>
      <c r="N42" s="43"/>
      <c r="O42" s="43"/>
      <c r="P42" s="44"/>
      <c r="Q42" s="7" t="s">
        <v>46</v>
      </c>
      <c r="R42" s="7">
        <v>1000</v>
      </c>
      <c r="S42" s="7" t="s">
        <v>47</v>
      </c>
      <c r="T42" s="7" t="s">
        <v>48</v>
      </c>
      <c r="U42" s="7" t="s">
        <v>49</v>
      </c>
      <c r="V42" s="7" t="s">
        <v>47</v>
      </c>
      <c r="W42" s="7" t="s">
        <v>223</v>
      </c>
      <c r="X42" s="7" t="s">
        <v>212</v>
      </c>
      <c r="Y42" s="55" t="s">
        <v>78</v>
      </c>
      <c r="Z42" s="58">
        <v>46235</v>
      </c>
      <c r="AA42" s="7" t="s">
        <v>83</v>
      </c>
      <c r="AB42" s="7"/>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c r="EG42" s="60"/>
      <c r="EH42" s="60"/>
      <c r="EI42" s="60"/>
      <c r="EJ42" s="60"/>
      <c r="EK42" s="60"/>
      <c r="EL42" s="60"/>
      <c r="EM42" s="60"/>
      <c r="EN42" s="60"/>
      <c r="EO42" s="60"/>
      <c r="EP42" s="60"/>
      <c r="EQ42" s="60"/>
      <c r="ER42" s="60"/>
      <c r="ES42" s="60"/>
      <c r="ET42" s="60"/>
      <c r="EU42" s="60"/>
      <c r="EV42" s="60"/>
      <c r="EW42" s="60"/>
      <c r="EX42" s="60"/>
      <c r="EY42" s="60"/>
      <c r="EZ42" s="60"/>
      <c r="FA42" s="60"/>
      <c r="FB42" s="60"/>
      <c r="FC42" s="60"/>
      <c r="FD42" s="60"/>
      <c r="FE42" s="60"/>
      <c r="FF42" s="60"/>
      <c r="FG42" s="60"/>
      <c r="FH42" s="60"/>
      <c r="FI42" s="60"/>
      <c r="FJ42" s="60"/>
      <c r="FK42" s="60"/>
      <c r="FL42" s="60"/>
      <c r="FM42" s="60"/>
      <c r="FN42" s="60"/>
      <c r="FO42" s="60"/>
      <c r="FP42" s="60"/>
      <c r="FQ42" s="60"/>
      <c r="FR42" s="60"/>
      <c r="FS42" s="60"/>
      <c r="FT42" s="60"/>
      <c r="FU42" s="60"/>
      <c r="FV42" s="60"/>
      <c r="FW42" s="60"/>
      <c r="FX42" s="60"/>
      <c r="FY42" s="60"/>
      <c r="FZ42" s="60"/>
      <c r="GA42" s="60"/>
      <c r="GB42" s="60"/>
      <c r="GC42" s="60"/>
      <c r="GD42" s="60"/>
      <c r="GE42" s="60"/>
      <c r="GF42" s="60"/>
      <c r="GG42" s="60"/>
      <c r="GH42" s="60"/>
      <c r="GI42" s="60"/>
      <c r="GJ42" s="60"/>
      <c r="GK42" s="60"/>
      <c r="GL42" s="60"/>
      <c r="GM42" s="60"/>
      <c r="GN42" s="60"/>
      <c r="GO42" s="60"/>
      <c r="GP42" s="60"/>
      <c r="GQ42" s="60"/>
      <c r="GR42" s="60"/>
      <c r="GS42" s="60"/>
      <c r="GT42" s="60"/>
      <c r="GU42" s="60"/>
      <c r="GV42" s="60"/>
      <c r="GW42" s="60"/>
      <c r="GX42" s="60"/>
      <c r="GY42" s="60"/>
      <c r="GZ42" s="60"/>
      <c r="HA42" s="60"/>
      <c r="HB42" s="60"/>
      <c r="HC42" s="60"/>
      <c r="HD42" s="60"/>
      <c r="HE42" s="60"/>
      <c r="HF42" s="60"/>
      <c r="HG42" s="60"/>
      <c r="HH42" s="60"/>
      <c r="HI42" s="60"/>
      <c r="HJ42" s="60"/>
    </row>
    <row r="43" s="18" customFormat="1" ht="52" customHeight="1" spans="1:218">
      <c r="A43" s="7">
        <v>36</v>
      </c>
      <c r="B43" s="7" t="s">
        <v>224</v>
      </c>
      <c r="C43" s="7" t="s">
        <v>73</v>
      </c>
      <c r="D43" s="7" t="s">
        <v>209</v>
      </c>
      <c r="E43" s="7" t="s">
        <v>225</v>
      </c>
      <c r="F43" s="7">
        <v>360</v>
      </c>
      <c r="G43" s="7">
        <f t="shared" si="2"/>
        <v>40</v>
      </c>
      <c r="H43" s="7">
        <v>40</v>
      </c>
      <c r="I43" s="7"/>
      <c r="J43" s="7"/>
      <c r="K43" s="7"/>
      <c r="L43" s="7"/>
      <c r="M43" s="7"/>
      <c r="N43" s="7"/>
      <c r="O43" s="7"/>
      <c r="P43" s="7">
        <v>300</v>
      </c>
      <c r="Q43" s="7" t="s">
        <v>46</v>
      </c>
      <c r="R43" s="7">
        <v>400</v>
      </c>
      <c r="S43" s="7" t="s">
        <v>47</v>
      </c>
      <c r="T43" s="7" t="s">
        <v>48</v>
      </c>
      <c r="U43" s="7" t="s">
        <v>49</v>
      </c>
      <c r="V43" s="7" t="s">
        <v>47</v>
      </c>
      <c r="W43" s="7" t="s">
        <v>226</v>
      </c>
      <c r="X43" s="7" t="s">
        <v>212</v>
      </c>
      <c r="Y43" s="55" t="s">
        <v>78</v>
      </c>
      <c r="Z43" s="58">
        <v>46235</v>
      </c>
      <c r="AA43" s="7" t="s">
        <v>227</v>
      </c>
      <c r="AB43" s="7"/>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row>
    <row r="44" s="22" customFormat="1" ht="52" customHeight="1" spans="1:218">
      <c r="A44" s="7">
        <v>37</v>
      </c>
      <c r="B44" s="7" t="s">
        <v>228</v>
      </c>
      <c r="C44" s="7" t="s">
        <v>91</v>
      </c>
      <c r="D44" s="7" t="s">
        <v>229</v>
      </c>
      <c r="E44" s="7" t="s">
        <v>230</v>
      </c>
      <c r="F44" s="7">
        <v>28</v>
      </c>
      <c r="G44" s="7">
        <f t="shared" si="2"/>
        <v>28</v>
      </c>
      <c r="H44" s="7">
        <v>28</v>
      </c>
      <c r="I44" s="7"/>
      <c r="J44" s="7"/>
      <c r="K44" s="7"/>
      <c r="L44" s="7"/>
      <c r="M44" s="7"/>
      <c r="N44" s="7"/>
      <c r="O44" s="7"/>
      <c r="P44" s="7"/>
      <c r="Q44" s="7" t="s">
        <v>115</v>
      </c>
      <c r="R44" s="7">
        <v>28</v>
      </c>
      <c r="S44" s="7" t="s">
        <v>49</v>
      </c>
      <c r="T44" s="7" t="s">
        <v>64</v>
      </c>
      <c r="U44" s="7" t="s">
        <v>49</v>
      </c>
      <c r="V44" s="7" t="s">
        <v>47</v>
      </c>
      <c r="W44" s="7" t="s">
        <v>231</v>
      </c>
      <c r="X44" s="7" t="s">
        <v>232</v>
      </c>
      <c r="Y44" s="55" t="s">
        <v>78</v>
      </c>
      <c r="Z44" s="58">
        <v>46235</v>
      </c>
      <c r="AA44" s="7" t="s">
        <v>70</v>
      </c>
      <c r="AB44" s="7"/>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c r="EP44" s="62"/>
      <c r="EQ44" s="62"/>
      <c r="ER44" s="62"/>
      <c r="ES44" s="62"/>
      <c r="ET44" s="62"/>
      <c r="EU44" s="62"/>
      <c r="EV44" s="62"/>
      <c r="EW44" s="62"/>
      <c r="EX44" s="62"/>
      <c r="EY44" s="62"/>
      <c r="EZ44" s="62"/>
      <c r="FA44" s="62"/>
      <c r="FB44" s="62"/>
      <c r="FC44" s="62"/>
      <c r="FD44" s="62"/>
      <c r="FE44" s="62"/>
      <c r="FF44" s="62"/>
      <c r="FG44" s="62"/>
      <c r="FH44" s="62"/>
      <c r="FI44" s="62"/>
      <c r="FJ44" s="62"/>
      <c r="FK44" s="62"/>
      <c r="FL44" s="62"/>
      <c r="FM44" s="62"/>
      <c r="FN44" s="62"/>
      <c r="FO44" s="62"/>
      <c r="FP44" s="62"/>
      <c r="FQ44" s="62"/>
      <c r="FR44" s="62"/>
      <c r="FS44" s="62"/>
      <c r="FT44" s="62"/>
      <c r="FU44" s="62"/>
      <c r="FV44" s="62"/>
      <c r="FW44" s="62"/>
      <c r="FX44" s="62"/>
      <c r="FY44" s="62"/>
      <c r="FZ44" s="62"/>
      <c r="GA44" s="62"/>
      <c r="GB44" s="62"/>
      <c r="GC44" s="62"/>
      <c r="GD44" s="62"/>
      <c r="GE44" s="62"/>
      <c r="GF44" s="62"/>
      <c r="GG44" s="62"/>
      <c r="GH44" s="62"/>
      <c r="GI44" s="62"/>
      <c r="GJ44" s="62"/>
      <c r="GK44" s="62"/>
      <c r="GL44" s="62"/>
      <c r="GM44" s="62"/>
      <c r="GN44" s="62"/>
      <c r="GO44" s="62"/>
      <c r="GP44" s="62"/>
      <c r="GQ44" s="62"/>
      <c r="GR44" s="62"/>
      <c r="GS44" s="62"/>
      <c r="GT44" s="62"/>
      <c r="GU44" s="62"/>
      <c r="GV44" s="62"/>
      <c r="GW44" s="62"/>
      <c r="GX44" s="62"/>
      <c r="GY44" s="62"/>
      <c r="GZ44" s="62"/>
      <c r="HA44" s="62"/>
      <c r="HB44" s="62"/>
      <c r="HC44" s="62"/>
      <c r="HD44" s="62"/>
      <c r="HE44" s="62"/>
      <c r="HF44" s="62"/>
      <c r="HG44" s="62"/>
      <c r="HH44" s="62"/>
      <c r="HI44" s="62"/>
      <c r="HJ44" s="62"/>
    </row>
    <row r="45" s="21" customFormat="1" ht="52" customHeight="1" spans="1:218">
      <c r="A45" s="7">
        <v>38</v>
      </c>
      <c r="B45" s="7" t="s">
        <v>233</v>
      </c>
      <c r="C45" s="7" t="s">
        <v>73</v>
      </c>
      <c r="D45" s="7" t="s">
        <v>229</v>
      </c>
      <c r="E45" s="7" t="s">
        <v>234</v>
      </c>
      <c r="F45" s="7">
        <v>2850</v>
      </c>
      <c r="G45" s="7">
        <f t="shared" si="2"/>
        <v>1582</v>
      </c>
      <c r="H45" s="7">
        <v>1196</v>
      </c>
      <c r="I45" s="7">
        <v>386</v>
      </c>
      <c r="J45" s="7"/>
      <c r="K45" s="7"/>
      <c r="L45" s="7"/>
      <c r="M45" s="7"/>
      <c r="N45" s="7"/>
      <c r="O45" s="7"/>
      <c r="P45" s="7"/>
      <c r="Q45" s="7" t="s">
        <v>46</v>
      </c>
      <c r="R45" s="7">
        <v>2000</v>
      </c>
      <c r="S45" s="7" t="s">
        <v>47</v>
      </c>
      <c r="T45" s="7" t="s">
        <v>48</v>
      </c>
      <c r="U45" s="7" t="s">
        <v>49</v>
      </c>
      <c r="V45" s="7" t="s">
        <v>47</v>
      </c>
      <c r="W45" s="7" t="s">
        <v>235</v>
      </c>
      <c r="X45" s="7" t="s">
        <v>232</v>
      </c>
      <c r="Y45" s="55" t="s">
        <v>236</v>
      </c>
      <c r="Z45" s="58">
        <v>46235</v>
      </c>
      <c r="AA45" s="7" t="s">
        <v>237</v>
      </c>
      <c r="AB45" s="7"/>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row>
    <row r="46" s="21" customFormat="1" ht="52" customHeight="1" spans="1:218">
      <c r="A46" s="7">
        <v>39</v>
      </c>
      <c r="B46" s="7" t="s">
        <v>238</v>
      </c>
      <c r="C46" s="7" t="s">
        <v>73</v>
      </c>
      <c r="D46" s="7" t="s">
        <v>229</v>
      </c>
      <c r="E46" s="7" t="s">
        <v>239</v>
      </c>
      <c r="F46" s="7">
        <v>40</v>
      </c>
      <c r="G46" s="7">
        <f t="shared" si="2"/>
        <v>40</v>
      </c>
      <c r="H46" s="7">
        <v>40</v>
      </c>
      <c r="I46" s="7"/>
      <c r="J46" s="7"/>
      <c r="K46" s="7"/>
      <c r="L46" s="7"/>
      <c r="M46" s="7"/>
      <c r="N46" s="7"/>
      <c r="O46" s="7"/>
      <c r="P46" s="7"/>
      <c r="Q46" s="7" t="s">
        <v>46</v>
      </c>
      <c r="R46" s="7">
        <v>990</v>
      </c>
      <c r="S46" s="7" t="s">
        <v>47</v>
      </c>
      <c r="T46" s="7" t="s">
        <v>48</v>
      </c>
      <c r="U46" s="7" t="s">
        <v>49</v>
      </c>
      <c r="V46" s="7" t="s">
        <v>47</v>
      </c>
      <c r="W46" s="7" t="s">
        <v>240</v>
      </c>
      <c r="X46" s="7" t="s">
        <v>232</v>
      </c>
      <c r="Y46" s="55" t="s">
        <v>78</v>
      </c>
      <c r="Z46" s="58">
        <v>46235</v>
      </c>
      <c r="AA46" s="7" t="s">
        <v>83</v>
      </c>
      <c r="AB46" s="7"/>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row>
    <row r="47" ht="87" customHeight="1" spans="1:218">
      <c r="A47" s="7">
        <v>40</v>
      </c>
      <c r="B47" s="7" t="s">
        <v>57</v>
      </c>
      <c r="C47" s="7" t="s">
        <v>91</v>
      </c>
      <c r="D47" s="7" t="s">
        <v>61</v>
      </c>
      <c r="E47" s="7" t="s">
        <v>62</v>
      </c>
      <c r="F47" s="7">
        <v>750</v>
      </c>
      <c r="G47" s="7">
        <f t="shared" si="2"/>
        <v>747</v>
      </c>
      <c r="H47" s="7">
        <v>747</v>
      </c>
      <c r="I47" s="7"/>
      <c r="J47" s="7"/>
      <c r="K47" s="7"/>
      <c r="L47" s="7"/>
      <c r="M47" s="7"/>
      <c r="N47" s="7"/>
      <c r="O47" s="7">
        <v>22</v>
      </c>
      <c r="P47" s="7"/>
      <c r="Q47" s="7" t="s">
        <v>63</v>
      </c>
      <c r="R47" s="7">
        <v>2000</v>
      </c>
      <c r="S47" s="7" t="s">
        <v>49</v>
      </c>
      <c r="T47" s="7" t="s">
        <v>64</v>
      </c>
      <c r="U47" s="7" t="s">
        <v>47</v>
      </c>
      <c r="V47" s="7" t="s">
        <v>47</v>
      </c>
      <c r="W47" s="7" t="s">
        <v>65</v>
      </c>
      <c r="X47" s="7" t="s">
        <v>66</v>
      </c>
      <c r="Y47" s="55" t="s">
        <v>69</v>
      </c>
      <c r="Z47" s="58">
        <v>46235</v>
      </c>
      <c r="AA47" s="7" t="s">
        <v>70</v>
      </c>
      <c r="AB47" s="7"/>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c r="CA47" s="63"/>
      <c r="CB47" s="63"/>
      <c r="CC47" s="63"/>
      <c r="CD47" s="63"/>
      <c r="CE47" s="63"/>
      <c r="CF47" s="63"/>
      <c r="CG47" s="63"/>
      <c r="CH47" s="63"/>
      <c r="CI47" s="63"/>
      <c r="CJ47" s="63"/>
      <c r="CK47" s="63"/>
      <c r="CL47" s="63"/>
      <c r="CM47" s="63"/>
      <c r="CN47" s="63"/>
      <c r="CO47" s="63"/>
      <c r="CP47" s="63"/>
      <c r="CQ47" s="63"/>
      <c r="CR47" s="63"/>
      <c r="CS47" s="63"/>
      <c r="CT47" s="63"/>
      <c r="CU47" s="63"/>
      <c r="CV47" s="63"/>
      <c r="CW47" s="63"/>
      <c r="CX47" s="63"/>
      <c r="CY47" s="63"/>
      <c r="CZ47" s="63"/>
      <c r="DA47" s="63"/>
      <c r="DB47" s="63"/>
      <c r="DC47" s="63"/>
      <c r="DD47" s="63"/>
      <c r="DE47" s="63"/>
      <c r="DF47" s="63"/>
      <c r="DG47" s="63"/>
      <c r="DH47" s="63"/>
      <c r="DI47" s="63"/>
      <c r="DJ47" s="63"/>
      <c r="DK47" s="63"/>
      <c r="DL47" s="63"/>
      <c r="DM47" s="63"/>
      <c r="DN47" s="63"/>
      <c r="DO47" s="63"/>
      <c r="DP47" s="63"/>
      <c r="DQ47" s="63"/>
      <c r="DR47" s="63"/>
      <c r="DS47" s="63"/>
      <c r="DT47" s="63"/>
      <c r="DU47" s="63"/>
      <c r="DV47" s="63"/>
      <c r="DW47" s="63"/>
      <c r="DX47" s="63"/>
      <c r="DY47" s="63"/>
      <c r="DZ47" s="63"/>
      <c r="EA47" s="63"/>
      <c r="EB47" s="63"/>
      <c r="EC47" s="63"/>
      <c r="ED47" s="63"/>
      <c r="EE47" s="63"/>
      <c r="EF47" s="63"/>
      <c r="EG47" s="63"/>
      <c r="EH47" s="63"/>
      <c r="EI47" s="63"/>
      <c r="EJ47" s="63"/>
      <c r="EK47" s="63"/>
      <c r="EL47" s="63"/>
      <c r="EM47" s="63"/>
      <c r="EN47" s="63"/>
      <c r="EO47" s="63"/>
      <c r="EP47" s="63"/>
      <c r="EQ47" s="63"/>
      <c r="ER47" s="63"/>
      <c r="ES47" s="63"/>
      <c r="ET47" s="63"/>
      <c r="EU47" s="63"/>
      <c r="EV47" s="63"/>
      <c r="EW47" s="63"/>
      <c r="EX47" s="63"/>
      <c r="EY47" s="63"/>
      <c r="EZ47" s="63"/>
      <c r="FA47" s="63"/>
      <c r="FB47" s="63"/>
      <c r="FC47" s="63"/>
      <c r="FD47" s="63"/>
      <c r="FE47" s="63"/>
      <c r="FF47" s="63"/>
      <c r="FG47" s="63"/>
      <c r="FH47" s="63"/>
      <c r="FI47" s="63"/>
      <c r="FJ47" s="63"/>
      <c r="FK47" s="63"/>
      <c r="FL47" s="63"/>
      <c r="FM47" s="63"/>
      <c r="FN47" s="63"/>
      <c r="FO47" s="63"/>
      <c r="FP47" s="63"/>
      <c r="FQ47" s="63"/>
      <c r="FR47" s="63"/>
      <c r="FS47" s="63"/>
      <c r="FT47" s="63"/>
      <c r="FU47" s="63"/>
      <c r="FV47" s="63"/>
      <c r="FW47" s="63"/>
      <c r="FX47" s="63"/>
      <c r="FY47" s="63"/>
      <c r="FZ47" s="63"/>
      <c r="GA47" s="63"/>
      <c r="GB47" s="63"/>
      <c r="GC47" s="63"/>
      <c r="GD47" s="63"/>
      <c r="GE47" s="63"/>
      <c r="GF47" s="63"/>
      <c r="GG47" s="63"/>
      <c r="GH47" s="63"/>
      <c r="GI47" s="63"/>
      <c r="GJ47" s="63"/>
      <c r="GK47" s="63"/>
      <c r="GL47" s="63"/>
      <c r="GM47" s="63"/>
      <c r="GN47" s="63"/>
      <c r="GO47" s="63"/>
      <c r="GP47" s="63"/>
      <c r="GQ47" s="63"/>
      <c r="GR47" s="63"/>
      <c r="GS47" s="63"/>
      <c r="GT47" s="63"/>
      <c r="GU47" s="63"/>
      <c r="GV47" s="63"/>
      <c r="GW47" s="63"/>
      <c r="GX47" s="63"/>
      <c r="GY47" s="63"/>
      <c r="GZ47" s="63"/>
      <c r="HA47" s="63"/>
      <c r="HB47" s="63"/>
      <c r="HC47" s="63"/>
      <c r="HD47" s="63"/>
      <c r="HE47" s="63"/>
      <c r="HF47" s="63"/>
      <c r="HG47" s="63"/>
      <c r="HH47" s="63"/>
      <c r="HI47" s="63"/>
      <c r="HJ47" s="63"/>
    </row>
    <row r="48" ht="87" customHeight="1" spans="1:218">
      <c r="A48" s="7">
        <v>41</v>
      </c>
      <c r="B48" s="7" t="s">
        <v>241</v>
      </c>
      <c r="C48" s="7" t="s">
        <v>242</v>
      </c>
      <c r="D48" s="7" t="s">
        <v>61</v>
      </c>
      <c r="E48" s="7" t="s">
        <v>243</v>
      </c>
      <c r="F48" s="7">
        <v>132</v>
      </c>
      <c r="G48" s="7">
        <f t="shared" si="2"/>
        <v>132</v>
      </c>
      <c r="H48" s="7">
        <v>132</v>
      </c>
      <c r="I48" s="7"/>
      <c r="J48" s="7"/>
      <c r="K48" s="7"/>
      <c r="L48" s="7"/>
      <c r="M48" s="7"/>
      <c r="N48" s="7"/>
      <c r="O48" s="7"/>
      <c r="P48" s="7"/>
      <c r="Q48" s="7" t="s">
        <v>46</v>
      </c>
      <c r="R48" s="7">
        <v>1500</v>
      </c>
      <c r="S48" s="7" t="s">
        <v>49</v>
      </c>
      <c r="T48" s="7" t="s">
        <v>48</v>
      </c>
      <c r="U48" s="7" t="s">
        <v>47</v>
      </c>
      <c r="V48" s="7" t="s">
        <v>47</v>
      </c>
      <c r="W48" s="7" t="s">
        <v>244</v>
      </c>
      <c r="X48" s="7" t="s">
        <v>66</v>
      </c>
      <c r="Y48" s="55" t="s">
        <v>69</v>
      </c>
      <c r="Z48" s="58">
        <v>46235</v>
      </c>
      <c r="AA48" s="7" t="s">
        <v>79</v>
      </c>
      <c r="AB48" s="7"/>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c r="CA48" s="63"/>
      <c r="CB48" s="63"/>
      <c r="CC48" s="63"/>
      <c r="CD48" s="63"/>
      <c r="CE48" s="63"/>
      <c r="CF48" s="63"/>
      <c r="CG48" s="63"/>
      <c r="CH48" s="63"/>
      <c r="CI48" s="63"/>
      <c r="CJ48" s="63"/>
      <c r="CK48" s="63"/>
      <c r="CL48" s="63"/>
      <c r="CM48" s="63"/>
      <c r="CN48" s="63"/>
      <c r="CO48" s="63"/>
      <c r="CP48" s="63"/>
      <c r="CQ48" s="63"/>
      <c r="CR48" s="63"/>
      <c r="CS48" s="63"/>
      <c r="CT48" s="63"/>
      <c r="CU48" s="63"/>
      <c r="CV48" s="63"/>
      <c r="CW48" s="63"/>
      <c r="CX48" s="63"/>
      <c r="CY48" s="63"/>
      <c r="CZ48" s="63"/>
      <c r="DA48" s="63"/>
      <c r="DB48" s="63"/>
      <c r="DC48" s="63"/>
      <c r="DD48" s="63"/>
      <c r="DE48" s="63"/>
      <c r="DF48" s="63"/>
      <c r="DG48" s="63"/>
      <c r="DH48" s="63"/>
      <c r="DI48" s="63"/>
      <c r="DJ48" s="63"/>
      <c r="DK48" s="63"/>
      <c r="DL48" s="63"/>
      <c r="DM48" s="63"/>
      <c r="DN48" s="63"/>
      <c r="DO48" s="63"/>
      <c r="DP48" s="63"/>
      <c r="DQ48" s="63"/>
      <c r="DR48" s="63"/>
      <c r="DS48" s="63"/>
      <c r="DT48" s="63"/>
      <c r="DU48" s="63"/>
      <c r="DV48" s="63"/>
      <c r="DW48" s="63"/>
      <c r="DX48" s="63"/>
      <c r="DY48" s="63"/>
      <c r="DZ48" s="63"/>
      <c r="EA48" s="63"/>
      <c r="EB48" s="63"/>
      <c r="EC48" s="63"/>
      <c r="ED48" s="63"/>
      <c r="EE48" s="63"/>
      <c r="EF48" s="63"/>
      <c r="EG48" s="63"/>
      <c r="EH48" s="63"/>
      <c r="EI48" s="63"/>
      <c r="EJ48" s="63"/>
      <c r="EK48" s="63"/>
      <c r="EL48" s="63"/>
      <c r="EM48" s="63"/>
      <c r="EN48" s="63"/>
      <c r="EO48" s="63"/>
      <c r="EP48" s="63"/>
      <c r="EQ48" s="63"/>
      <c r="ER48" s="63"/>
      <c r="ES48" s="63"/>
      <c r="ET48" s="63"/>
      <c r="EU48" s="63"/>
      <c r="EV48" s="63"/>
      <c r="EW48" s="63"/>
      <c r="EX48" s="63"/>
      <c r="EY48" s="63"/>
      <c r="EZ48" s="63"/>
      <c r="FA48" s="63"/>
      <c r="FB48" s="63"/>
      <c r="FC48" s="63"/>
      <c r="FD48" s="63"/>
      <c r="FE48" s="63"/>
      <c r="FF48" s="63"/>
      <c r="FG48" s="63"/>
      <c r="FH48" s="63"/>
      <c r="FI48" s="63"/>
      <c r="FJ48" s="63"/>
      <c r="FK48" s="63"/>
      <c r="FL48" s="63"/>
      <c r="FM48" s="63"/>
      <c r="FN48" s="63"/>
      <c r="FO48" s="63"/>
      <c r="FP48" s="63"/>
      <c r="FQ48" s="63"/>
      <c r="FR48" s="63"/>
      <c r="FS48" s="63"/>
      <c r="FT48" s="63"/>
      <c r="FU48" s="63"/>
      <c r="FV48" s="63"/>
      <c r="FW48" s="63"/>
      <c r="FX48" s="63"/>
      <c r="FY48" s="63"/>
      <c r="FZ48" s="63"/>
      <c r="GA48" s="63"/>
      <c r="GB48" s="63"/>
      <c r="GC48" s="63"/>
      <c r="GD48" s="63"/>
      <c r="GE48" s="63"/>
      <c r="GF48" s="63"/>
      <c r="GG48" s="63"/>
      <c r="GH48" s="63"/>
      <c r="GI48" s="63"/>
      <c r="GJ48" s="63"/>
      <c r="GK48" s="63"/>
      <c r="GL48" s="63"/>
      <c r="GM48" s="63"/>
      <c r="GN48" s="63"/>
      <c r="GO48" s="63"/>
      <c r="GP48" s="63"/>
      <c r="GQ48" s="63"/>
      <c r="GR48" s="63"/>
      <c r="GS48" s="63"/>
      <c r="GT48" s="63"/>
      <c r="GU48" s="63"/>
      <c r="GV48" s="63"/>
      <c r="GW48" s="63"/>
      <c r="GX48" s="63"/>
      <c r="GY48" s="63"/>
      <c r="GZ48" s="63"/>
      <c r="HA48" s="63"/>
      <c r="HB48" s="63"/>
      <c r="HC48" s="63"/>
      <c r="HD48" s="63"/>
      <c r="HE48" s="63"/>
      <c r="HF48" s="63"/>
      <c r="HG48" s="63"/>
      <c r="HH48" s="63"/>
      <c r="HI48" s="63"/>
      <c r="HJ48" s="63"/>
    </row>
    <row r="49" ht="87" customHeight="1" spans="1:218">
      <c r="A49" s="7">
        <v>42</v>
      </c>
      <c r="B49" s="7" t="s">
        <v>245</v>
      </c>
      <c r="C49" s="7" t="s">
        <v>91</v>
      </c>
      <c r="D49" s="7" t="s">
        <v>61</v>
      </c>
      <c r="E49" s="7" t="s">
        <v>246</v>
      </c>
      <c r="F49" s="7">
        <v>65</v>
      </c>
      <c r="G49" s="7">
        <f t="shared" si="2"/>
        <v>65</v>
      </c>
      <c r="H49" s="7">
        <v>65</v>
      </c>
      <c r="I49" s="7"/>
      <c r="J49" s="7"/>
      <c r="K49" s="7"/>
      <c r="L49" s="7"/>
      <c r="M49" s="7"/>
      <c r="N49" s="7"/>
      <c r="O49" s="7"/>
      <c r="P49" s="7"/>
      <c r="Q49" s="7" t="s">
        <v>63</v>
      </c>
      <c r="R49" s="7">
        <v>900</v>
      </c>
      <c r="S49" s="7" t="s">
        <v>49</v>
      </c>
      <c r="T49" s="7" t="s">
        <v>94</v>
      </c>
      <c r="U49" s="7" t="s">
        <v>47</v>
      </c>
      <c r="V49" s="7" t="s">
        <v>47</v>
      </c>
      <c r="W49" s="7" t="s">
        <v>247</v>
      </c>
      <c r="X49" s="7" t="s">
        <v>66</v>
      </c>
      <c r="Y49" s="55" t="s">
        <v>69</v>
      </c>
      <c r="Z49" s="58">
        <v>46235</v>
      </c>
      <c r="AA49" s="7" t="s">
        <v>97</v>
      </c>
      <c r="AB49" s="7"/>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c r="CA49" s="63"/>
      <c r="CB49" s="63"/>
      <c r="CC49" s="63"/>
      <c r="CD49" s="63"/>
      <c r="CE49" s="63"/>
      <c r="CF49" s="63"/>
      <c r="CG49" s="63"/>
      <c r="CH49" s="63"/>
      <c r="CI49" s="63"/>
      <c r="CJ49" s="63"/>
      <c r="CK49" s="63"/>
      <c r="CL49" s="63"/>
      <c r="CM49" s="63"/>
      <c r="CN49" s="63"/>
      <c r="CO49" s="63"/>
      <c r="CP49" s="63"/>
      <c r="CQ49" s="63"/>
      <c r="CR49" s="63"/>
      <c r="CS49" s="63"/>
      <c r="CT49" s="63"/>
      <c r="CU49" s="63"/>
      <c r="CV49" s="63"/>
      <c r="CW49" s="63"/>
      <c r="CX49" s="63"/>
      <c r="CY49" s="63"/>
      <c r="CZ49" s="63"/>
      <c r="DA49" s="63"/>
      <c r="DB49" s="63"/>
      <c r="DC49" s="63"/>
      <c r="DD49" s="63"/>
      <c r="DE49" s="63"/>
      <c r="DF49" s="63"/>
      <c r="DG49" s="63"/>
      <c r="DH49" s="63"/>
      <c r="DI49" s="63"/>
      <c r="DJ49" s="63"/>
      <c r="DK49" s="63"/>
      <c r="DL49" s="63"/>
      <c r="DM49" s="63"/>
      <c r="DN49" s="63"/>
      <c r="DO49" s="63"/>
      <c r="DP49" s="63"/>
      <c r="DQ49" s="63"/>
      <c r="DR49" s="63"/>
      <c r="DS49" s="63"/>
      <c r="DT49" s="63"/>
      <c r="DU49" s="63"/>
      <c r="DV49" s="63"/>
      <c r="DW49" s="63"/>
      <c r="DX49" s="63"/>
      <c r="DY49" s="63"/>
      <c r="DZ49" s="63"/>
      <c r="EA49" s="63"/>
      <c r="EB49" s="63"/>
      <c r="EC49" s="63"/>
      <c r="ED49" s="63"/>
      <c r="EE49" s="63"/>
      <c r="EF49" s="63"/>
      <c r="EG49" s="63"/>
      <c r="EH49" s="63"/>
      <c r="EI49" s="63"/>
      <c r="EJ49" s="63"/>
      <c r="EK49" s="63"/>
      <c r="EL49" s="63"/>
      <c r="EM49" s="63"/>
      <c r="EN49" s="63"/>
      <c r="EO49" s="63"/>
      <c r="EP49" s="63"/>
      <c r="EQ49" s="63"/>
      <c r="ER49" s="63"/>
      <c r="ES49" s="63"/>
      <c r="ET49" s="63"/>
      <c r="EU49" s="63"/>
      <c r="EV49" s="63"/>
      <c r="EW49" s="63"/>
      <c r="EX49" s="63"/>
      <c r="EY49" s="63"/>
      <c r="EZ49" s="63"/>
      <c r="FA49" s="63"/>
      <c r="FB49" s="63"/>
      <c r="FC49" s="63"/>
      <c r="FD49" s="63"/>
      <c r="FE49" s="63"/>
      <c r="FF49" s="63"/>
      <c r="FG49" s="63"/>
      <c r="FH49" s="63"/>
      <c r="FI49" s="63"/>
      <c r="FJ49" s="63"/>
      <c r="FK49" s="63"/>
      <c r="FL49" s="63"/>
      <c r="FM49" s="63"/>
      <c r="FN49" s="63"/>
      <c r="FO49" s="63"/>
      <c r="FP49" s="63"/>
      <c r="FQ49" s="63"/>
      <c r="FR49" s="63"/>
      <c r="FS49" s="63"/>
      <c r="FT49" s="63"/>
      <c r="FU49" s="63"/>
      <c r="FV49" s="63"/>
      <c r="FW49" s="63"/>
      <c r="FX49" s="63"/>
      <c r="FY49" s="63"/>
      <c r="FZ49" s="63"/>
      <c r="GA49" s="63"/>
      <c r="GB49" s="63"/>
      <c r="GC49" s="63"/>
      <c r="GD49" s="63"/>
      <c r="GE49" s="63"/>
      <c r="GF49" s="63"/>
      <c r="GG49" s="63"/>
      <c r="GH49" s="63"/>
      <c r="GI49" s="63"/>
      <c r="GJ49" s="63"/>
      <c r="GK49" s="63"/>
      <c r="GL49" s="63"/>
      <c r="GM49" s="63"/>
      <c r="GN49" s="63"/>
      <c r="GO49" s="63"/>
      <c r="GP49" s="63"/>
      <c r="GQ49" s="63"/>
      <c r="GR49" s="63"/>
      <c r="GS49" s="63"/>
      <c r="GT49" s="63"/>
      <c r="GU49" s="63"/>
      <c r="GV49" s="63"/>
      <c r="GW49" s="63"/>
      <c r="GX49" s="63"/>
      <c r="GY49" s="63"/>
      <c r="GZ49" s="63"/>
      <c r="HA49" s="63"/>
      <c r="HB49" s="63"/>
      <c r="HC49" s="63"/>
      <c r="HD49" s="63"/>
      <c r="HE49" s="63"/>
      <c r="HF49" s="63"/>
      <c r="HG49" s="63"/>
      <c r="HH49" s="63"/>
      <c r="HI49" s="63"/>
      <c r="HJ49" s="63"/>
    </row>
    <row r="50" ht="52" customHeight="1" spans="1:218">
      <c r="A50" s="7">
        <v>43</v>
      </c>
      <c r="B50" s="7" t="s">
        <v>248</v>
      </c>
      <c r="C50" s="7" t="s">
        <v>73</v>
      </c>
      <c r="D50" s="7" t="s">
        <v>249</v>
      </c>
      <c r="E50" s="7" t="s">
        <v>250</v>
      </c>
      <c r="F50" s="7">
        <v>293</v>
      </c>
      <c r="G50" s="7">
        <f t="shared" si="2"/>
        <v>293</v>
      </c>
      <c r="H50" s="7">
        <v>293</v>
      </c>
      <c r="I50" s="7"/>
      <c r="J50" s="7"/>
      <c r="K50" s="7"/>
      <c r="L50" s="7"/>
      <c r="M50" s="7"/>
      <c r="N50" s="7"/>
      <c r="O50" s="7"/>
      <c r="P50" s="7"/>
      <c r="Q50" s="7" t="s">
        <v>46</v>
      </c>
      <c r="R50" s="7">
        <v>32645</v>
      </c>
      <c r="S50" s="7" t="s">
        <v>47</v>
      </c>
      <c r="T50" s="7" t="s">
        <v>48</v>
      </c>
      <c r="U50" s="7" t="s">
        <v>49</v>
      </c>
      <c r="V50" s="7" t="s">
        <v>47</v>
      </c>
      <c r="W50" s="7" t="s">
        <v>251</v>
      </c>
      <c r="X50" s="7" t="s">
        <v>252</v>
      </c>
      <c r="Y50" s="55" t="s">
        <v>78</v>
      </c>
      <c r="Z50" s="58">
        <v>46235</v>
      </c>
      <c r="AA50" s="7" t="s">
        <v>89</v>
      </c>
      <c r="AB50" s="7"/>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3"/>
      <c r="BR50" s="63"/>
      <c r="BS50" s="63"/>
      <c r="BT50" s="63"/>
      <c r="BU50" s="63"/>
      <c r="BV50" s="63"/>
      <c r="BW50" s="63"/>
      <c r="BX50" s="63"/>
      <c r="BY50" s="63"/>
      <c r="BZ50" s="63"/>
      <c r="CA50" s="63"/>
      <c r="CB50" s="63"/>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63"/>
      <c r="DB50" s="63"/>
      <c r="DC50" s="63"/>
      <c r="DD50" s="63"/>
      <c r="DE50" s="63"/>
      <c r="DF50" s="63"/>
      <c r="DG50" s="63"/>
      <c r="DH50" s="63"/>
      <c r="DI50" s="63"/>
      <c r="DJ50" s="63"/>
      <c r="DK50" s="63"/>
      <c r="DL50" s="63"/>
      <c r="DM50" s="63"/>
      <c r="DN50" s="63"/>
      <c r="DO50" s="63"/>
      <c r="DP50" s="63"/>
      <c r="DQ50" s="63"/>
      <c r="DR50" s="63"/>
      <c r="DS50" s="63"/>
      <c r="DT50" s="63"/>
      <c r="DU50" s="63"/>
      <c r="DV50" s="63"/>
      <c r="DW50" s="63"/>
      <c r="DX50" s="63"/>
      <c r="DY50" s="63"/>
      <c r="DZ50" s="63"/>
      <c r="EA50" s="63"/>
      <c r="EB50" s="63"/>
      <c r="EC50" s="63"/>
      <c r="ED50" s="63"/>
      <c r="EE50" s="63"/>
      <c r="EF50" s="63"/>
      <c r="EG50" s="63"/>
      <c r="EH50" s="63"/>
      <c r="EI50" s="63"/>
      <c r="EJ50" s="63"/>
      <c r="EK50" s="63"/>
      <c r="EL50" s="63"/>
      <c r="EM50" s="63"/>
      <c r="EN50" s="63"/>
      <c r="EO50" s="63"/>
      <c r="EP50" s="63"/>
      <c r="EQ50" s="63"/>
      <c r="ER50" s="63"/>
      <c r="ES50" s="63"/>
      <c r="ET50" s="63"/>
      <c r="EU50" s="63"/>
      <c r="EV50" s="63"/>
      <c r="EW50" s="63"/>
      <c r="EX50" s="63"/>
      <c r="EY50" s="63"/>
      <c r="EZ50" s="63"/>
      <c r="FA50" s="63"/>
      <c r="FB50" s="63"/>
      <c r="FC50" s="63"/>
      <c r="FD50" s="63"/>
      <c r="FE50" s="63"/>
      <c r="FF50" s="63"/>
      <c r="FG50" s="63"/>
      <c r="FH50" s="63"/>
      <c r="FI50" s="63"/>
      <c r="FJ50" s="63"/>
      <c r="FK50" s="63"/>
      <c r="FL50" s="63"/>
      <c r="FM50" s="63"/>
      <c r="FN50" s="63"/>
      <c r="FO50" s="63"/>
      <c r="FP50" s="63"/>
      <c r="FQ50" s="63"/>
      <c r="FR50" s="63"/>
      <c r="FS50" s="63"/>
      <c r="FT50" s="63"/>
      <c r="FU50" s="63"/>
      <c r="FV50" s="63"/>
      <c r="FW50" s="63"/>
      <c r="FX50" s="63"/>
      <c r="FY50" s="63"/>
      <c r="FZ50" s="63"/>
      <c r="GA50" s="63"/>
      <c r="GB50" s="63"/>
      <c r="GC50" s="63"/>
      <c r="GD50" s="63"/>
      <c r="GE50" s="63"/>
      <c r="GF50" s="63"/>
      <c r="GG50" s="63"/>
      <c r="GH50" s="63"/>
      <c r="GI50" s="63"/>
      <c r="GJ50" s="63"/>
      <c r="GK50" s="63"/>
      <c r="GL50" s="63"/>
      <c r="GM50" s="63"/>
      <c r="GN50" s="63"/>
      <c r="GO50" s="63"/>
      <c r="GP50" s="63"/>
      <c r="GQ50" s="63"/>
      <c r="GR50" s="63"/>
      <c r="GS50" s="63"/>
      <c r="GT50" s="63"/>
      <c r="GU50" s="63"/>
      <c r="GV50" s="63"/>
      <c r="GW50" s="63"/>
      <c r="GX50" s="63"/>
      <c r="GY50" s="63"/>
      <c r="GZ50" s="63"/>
      <c r="HA50" s="63"/>
      <c r="HB50" s="63"/>
      <c r="HC50" s="63"/>
      <c r="HD50" s="63"/>
      <c r="HE50" s="63"/>
      <c r="HF50" s="63"/>
      <c r="HG50" s="63"/>
      <c r="HH50" s="63"/>
      <c r="HI50" s="63"/>
      <c r="HJ50" s="63"/>
    </row>
    <row r="51" ht="105" customHeight="1" spans="1:218">
      <c r="A51" s="7">
        <v>44</v>
      </c>
      <c r="B51" s="7" t="s">
        <v>253</v>
      </c>
      <c r="C51" s="7" t="s">
        <v>91</v>
      </c>
      <c r="D51" s="7" t="s">
        <v>254</v>
      </c>
      <c r="E51" s="7" t="s">
        <v>255</v>
      </c>
      <c r="F51" s="7">
        <v>600</v>
      </c>
      <c r="G51" s="7">
        <f t="shared" si="2"/>
        <v>600</v>
      </c>
      <c r="H51" s="7">
        <v>600</v>
      </c>
      <c r="I51" s="7"/>
      <c r="J51" s="7"/>
      <c r="K51" s="7"/>
      <c r="L51" s="7"/>
      <c r="M51" s="7"/>
      <c r="N51" s="7"/>
      <c r="O51" s="7"/>
      <c r="P51" s="7"/>
      <c r="Q51" s="7" t="s">
        <v>93</v>
      </c>
      <c r="R51" s="7">
        <v>508</v>
      </c>
      <c r="S51" s="7" t="s">
        <v>47</v>
      </c>
      <c r="T51" s="7" t="s">
        <v>94</v>
      </c>
      <c r="U51" s="7" t="s">
        <v>49</v>
      </c>
      <c r="V51" s="7" t="s">
        <v>47</v>
      </c>
      <c r="W51" s="7" t="s">
        <v>256</v>
      </c>
      <c r="X51" s="7" t="s">
        <v>252</v>
      </c>
      <c r="Y51" s="55" t="s">
        <v>78</v>
      </c>
      <c r="Z51" s="58">
        <v>46235</v>
      </c>
      <c r="AA51" s="7" t="s">
        <v>89</v>
      </c>
      <c r="AB51" s="7"/>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63"/>
      <c r="DB51" s="63"/>
      <c r="DC51" s="63"/>
      <c r="DD51" s="63"/>
      <c r="DE51" s="63"/>
      <c r="DF51" s="63"/>
      <c r="DG51" s="63"/>
      <c r="DH51" s="63"/>
      <c r="DI51" s="63"/>
      <c r="DJ51" s="63"/>
      <c r="DK51" s="63"/>
      <c r="DL51" s="63"/>
      <c r="DM51" s="63"/>
      <c r="DN51" s="63"/>
      <c r="DO51" s="63"/>
      <c r="DP51" s="63"/>
      <c r="DQ51" s="63"/>
      <c r="DR51" s="63"/>
      <c r="DS51" s="63"/>
      <c r="DT51" s="63"/>
      <c r="DU51" s="63"/>
      <c r="DV51" s="63"/>
      <c r="DW51" s="63"/>
      <c r="DX51" s="63"/>
      <c r="DY51" s="63"/>
      <c r="DZ51" s="63"/>
      <c r="EA51" s="63"/>
      <c r="EB51" s="63"/>
      <c r="EC51" s="63"/>
      <c r="ED51" s="63"/>
      <c r="EE51" s="63"/>
      <c r="EF51" s="63"/>
      <c r="EG51" s="63"/>
      <c r="EH51" s="63"/>
      <c r="EI51" s="63"/>
      <c r="EJ51" s="63"/>
      <c r="EK51" s="63"/>
      <c r="EL51" s="63"/>
      <c r="EM51" s="63"/>
      <c r="EN51" s="63"/>
      <c r="EO51" s="63"/>
      <c r="EP51" s="63"/>
      <c r="EQ51" s="63"/>
      <c r="ER51" s="63"/>
      <c r="ES51" s="63"/>
      <c r="ET51" s="63"/>
      <c r="EU51" s="63"/>
      <c r="EV51" s="63"/>
      <c r="EW51" s="63"/>
      <c r="EX51" s="63"/>
      <c r="EY51" s="63"/>
      <c r="EZ51" s="63"/>
      <c r="FA51" s="63"/>
      <c r="FB51" s="63"/>
      <c r="FC51" s="63"/>
      <c r="FD51" s="63"/>
      <c r="FE51" s="63"/>
      <c r="FF51" s="63"/>
      <c r="FG51" s="63"/>
      <c r="FH51" s="63"/>
      <c r="FI51" s="63"/>
      <c r="FJ51" s="63"/>
      <c r="FK51" s="63"/>
      <c r="FL51" s="63"/>
      <c r="FM51" s="63"/>
      <c r="FN51" s="63"/>
      <c r="FO51" s="63"/>
      <c r="FP51" s="63"/>
      <c r="FQ51" s="63"/>
      <c r="FR51" s="63"/>
      <c r="FS51" s="63"/>
      <c r="FT51" s="63"/>
      <c r="FU51" s="63"/>
      <c r="FV51" s="63"/>
      <c r="FW51" s="63"/>
      <c r="FX51" s="63"/>
      <c r="FY51" s="63"/>
      <c r="FZ51" s="63"/>
      <c r="GA51" s="63"/>
      <c r="GB51" s="63"/>
      <c r="GC51" s="63"/>
      <c r="GD51" s="63"/>
      <c r="GE51" s="63"/>
      <c r="GF51" s="63"/>
      <c r="GG51" s="63"/>
      <c r="GH51" s="63"/>
      <c r="GI51" s="63"/>
      <c r="GJ51" s="63"/>
      <c r="GK51" s="63"/>
      <c r="GL51" s="63"/>
      <c r="GM51" s="63"/>
      <c r="GN51" s="63"/>
      <c r="GO51" s="63"/>
      <c r="GP51" s="63"/>
      <c r="GQ51" s="63"/>
      <c r="GR51" s="63"/>
      <c r="GS51" s="63"/>
      <c r="GT51" s="63"/>
      <c r="GU51" s="63"/>
      <c r="GV51" s="63"/>
      <c r="GW51" s="63"/>
      <c r="GX51" s="63"/>
      <c r="GY51" s="63"/>
      <c r="GZ51" s="63"/>
      <c r="HA51" s="63"/>
      <c r="HB51" s="63"/>
      <c r="HC51" s="63"/>
      <c r="HD51" s="63"/>
      <c r="HE51" s="63"/>
      <c r="HF51" s="63"/>
      <c r="HG51" s="63"/>
      <c r="HH51" s="63"/>
      <c r="HI51" s="63"/>
      <c r="HJ51" s="63"/>
    </row>
    <row r="52" ht="52" customHeight="1" spans="1:218">
      <c r="A52" s="7">
        <v>45</v>
      </c>
      <c r="B52" s="7" t="s">
        <v>257</v>
      </c>
      <c r="C52" s="7" t="s">
        <v>91</v>
      </c>
      <c r="D52" s="7" t="s">
        <v>61</v>
      </c>
      <c r="E52" s="7" t="s">
        <v>258</v>
      </c>
      <c r="F52" s="7">
        <v>1320</v>
      </c>
      <c r="G52" s="7">
        <f t="shared" si="2"/>
        <v>1320</v>
      </c>
      <c r="H52" s="7">
        <v>1320</v>
      </c>
      <c r="I52" s="43"/>
      <c r="J52" s="7"/>
      <c r="K52" s="43"/>
      <c r="L52" s="7"/>
      <c r="M52" s="43"/>
      <c r="N52" s="43"/>
      <c r="O52" s="43"/>
      <c r="P52" s="7"/>
      <c r="Q52" s="7" t="s">
        <v>151</v>
      </c>
      <c r="R52" s="7">
        <v>10000</v>
      </c>
      <c r="S52" s="7" t="s">
        <v>47</v>
      </c>
      <c r="T52" s="7" t="s">
        <v>94</v>
      </c>
      <c r="U52" s="7" t="s">
        <v>49</v>
      </c>
      <c r="V52" s="7" t="s">
        <v>47</v>
      </c>
      <c r="W52" s="7" t="s">
        <v>259</v>
      </c>
      <c r="X52" s="7" t="s">
        <v>252</v>
      </c>
      <c r="Y52" s="55" t="s">
        <v>191</v>
      </c>
      <c r="Z52" s="58">
        <v>46235</v>
      </c>
      <c r="AA52" s="7" t="s">
        <v>89</v>
      </c>
      <c r="AB52" s="7"/>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c r="BS52" s="63"/>
      <c r="BT52" s="63"/>
      <c r="BU52" s="63"/>
      <c r="BV52" s="63"/>
      <c r="BW52" s="63"/>
      <c r="BX52" s="63"/>
      <c r="BY52" s="63"/>
      <c r="BZ52" s="63"/>
      <c r="CA52" s="63"/>
      <c r="CB52" s="63"/>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63"/>
      <c r="DB52" s="63"/>
      <c r="DC52" s="63"/>
      <c r="DD52" s="63"/>
      <c r="DE52" s="63"/>
      <c r="DF52" s="63"/>
      <c r="DG52" s="63"/>
      <c r="DH52" s="63"/>
      <c r="DI52" s="63"/>
      <c r="DJ52" s="63"/>
      <c r="DK52" s="63"/>
      <c r="DL52" s="63"/>
      <c r="DM52" s="63"/>
      <c r="DN52" s="63"/>
      <c r="DO52" s="63"/>
      <c r="DP52" s="63"/>
      <c r="DQ52" s="63"/>
      <c r="DR52" s="63"/>
      <c r="DS52" s="63"/>
      <c r="DT52" s="63"/>
      <c r="DU52" s="63"/>
      <c r="DV52" s="63"/>
      <c r="DW52" s="63"/>
      <c r="DX52" s="63"/>
      <c r="DY52" s="63"/>
      <c r="DZ52" s="63"/>
      <c r="EA52" s="63"/>
      <c r="EB52" s="63"/>
      <c r="EC52" s="63"/>
      <c r="ED52" s="63"/>
      <c r="EE52" s="63"/>
      <c r="EF52" s="63"/>
      <c r="EG52" s="63"/>
      <c r="EH52" s="63"/>
      <c r="EI52" s="63"/>
      <c r="EJ52" s="63"/>
      <c r="EK52" s="63"/>
      <c r="EL52" s="63"/>
      <c r="EM52" s="63"/>
      <c r="EN52" s="63"/>
      <c r="EO52" s="63"/>
      <c r="EP52" s="63"/>
      <c r="EQ52" s="63"/>
      <c r="ER52" s="63"/>
      <c r="ES52" s="63"/>
      <c r="ET52" s="63"/>
      <c r="EU52" s="63"/>
      <c r="EV52" s="63"/>
      <c r="EW52" s="63"/>
      <c r="EX52" s="63"/>
      <c r="EY52" s="63"/>
      <c r="EZ52" s="63"/>
      <c r="FA52" s="63"/>
      <c r="FB52" s="63"/>
      <c r="FC52" s="63"/>
      <c r="FD52" s="63"/>
      <c r="FE52" s="63"/>
      <c r="FF52" s="63"/>
      <c r="FG52" s="63"/>
      <c r="FH52" s="63"/>
      <c r="FI52" s="63"/>
      <c r="FJ52" s="63"/>
      <c r="FK52" s="63"/>
      <c r="FL52" s="63"/>
      <c r="FM52" s="63"/>
      <c r="FN52" s="63"/>
      <c r="FO52" s="63"/>
      <c r="FP52" s="63"/>
      <c r="FQ52" s="63"/>
      <c r="FR52" s="63"/>
      <c r="FS52" s="63"/>
      <c r="FT52" s="63"/>
      <c r="FU52" s="63"/>
      <c r="FV52" s="63"/>
      <c r="FW52" s="63"/>
      <c r="FX52" s="63"/>
      <c r="FY52" s="63"/>
      <c r="FZ52" s="63"/>
      <c r="GA52" s="63"/>
      <c r="GB52" s="63"/>
      <c r="GC52" s="63"/>
      <c r="GD52" s="63"/>
      <c r="GE52" s="63"/>
      <c r="GF52" s="63"/>
      <c r="GG52" s="63"/>
      <c r="GH52" s="63"/>
      <c r="GI52" s="63"/>
      <c r="GJ52" s="63"/>
      <c r="GK52" s="63"/>
      <c r="GL52" s="63"/>
      <c r="GM52" s="63"/>
      <c r="GN52" s="63"/>
      <c r="GO52" s="63"/>
      <c r="GP52" s="63"/>
      <c r="GQ52" s="63"/>
      <c r="GR52" s="63"/>
      <c r="GS52" s="63"/>
      <c r="GT52" s="63"/>
      <c r="GU52" s="63"/>
      <c r="GV52" s="63"/>
      <c r="GW52" s="63"/>
      <c r="GX52" s="63"/>
      <c r="GY52" s="63"/>
      <c r="GZ52" s="63"/>
      <c r="HA52" s="63"/>
      <c r="HB52" s="63"/>
      <c r="HC52" s="63"/>
      <c r="HD52" s="63"/>
      <c r="HE52" s="63"/>
      <c r="HF52" s="63"/>
      <c r="HG52" s="63"/>
      <c r="HH52" s="63"/>
      <c r="HI52" s="63"/>
      <c r="HJ52" s="63"/>
    </row>
  </sheetData>
  <mergeCells count="30">
    <mergeCell ref="A1:AA1"/>
    <mergeCell ref="A2:X2"/>
    <mergeCell ref="G3:P3"/>
    <mergeCell ref="G4:N4"/>
    <mergeCell ref="H5:I5"/>
    <mergeCell ref="A7:E7"/>
    <mergeCell ref="A3:A6"/>
    <mergeCell ref="B3:B6"/>
    <mergeCell ref="C3:C6"/>
    <mergeCell ref="D3:D6"/>
    <mergeCell ref="E3:E6"/>
    <mergeCell ref="F3:F6"/>
    <mergeCell ref="G5:G6"/>
    <mergeCell ref="L5:L6"/>
    <mergeCell ref="M5:M6"/>
    <mergeCell ref="N5:N6"/>
    <mergeCell ref="O4:O6"/>
    <mergeCell ref="P4:P6"/>
    <mergeCell ref="Q3:Q6"/>
    <mergeCell ref="R3:R6"/>
    <mergeCell ref="S3:S6"/>
    <mergeCell ref="T3:T6"/>
    <mergeCell ref="U3:U6"/>
    <mergeCell ref="V3:V6"/>
    <mergeCell ref="W3:W6"/>
    <mergeCell ref="X3:X6"/>
    <mergeCell ref="Y3:Y6"/>
    <mergeCell ref="Z3:Z6"/>
    <mergeCell ref="AA3:AA6"/>
    <mergeCell ref="AB3:AB6"/>
  </mergeCells>
  <conditionalFormatting sqref="B26">
    <cfRule type="duplicateValues" dxfId="0" priority="1"/>
    <cfRule type="duplicateValues" dxfId="0" priority="2"/>
    <cfRule type="duplicateValues" dxfId="0" priority="3"/>
  </conditionalFormatting>
  <dataValidations count="1">
    <dataValidation type="list" allowBlank="1" showInputMessage="1" showErrorMessage="1" sqref="AA38:AB38 AA8:AA37 AA39:AA52">
      <formula1>"计划财务处,帮扶处,产业处,发展规划处,社会事业促进处,乡村产业发展中心,农村合作经济指导处,市场处,乡村建设处,渔业渔政管理局,畜牧局,种植业管理局,兽医局,饲料饲草处,农田建设处,林草局,交通厅,发改委,水利厅,住建厅"</formula1>
    </dataValidation>
  </dataValidations>
  <printOptions horizontalCentered="1"/>
  <pageMargins left="0.432638888888889" right="0.314583333333333" top="0.550694444444444" bottom="0.275" header="0.432638888888889" footer="0.314583333333333"/>
  <pageSetup paperSize="8" scale="79" fitToHeight="0" orientation="landscape" horizontalDpi="600"/>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70"/>
  <sheetViews>
    <sheetView tabSelected="1" zoomScale="70" zoomScaleNormal="70" topLeftCell="A5" workbookViewId="0">
      <selection activeCell="G12" sqref="G12"/>
    </sheetView>
  </sheetViews>
  <sheetFormatPr defaultColWidth="9" defaultRowHeight="13.5"/>
  <cols>
    <col min="1" max="8" width="9" style="9" customWidth="1"/>
    <col min="9" max="9" width="12.8833333333333" style="9" customWidth="1"/>
    <col min="10" max="10" width="10.8833333333333" style="9" customWidth="1"/>
    <col min="11" max="32" width="9" style="9" customWidth="1"/>
    <col min="33" max="33" width="20.175" customWidth="1"/>
  </cols>
  <sheetData>
    <row r="1" ht="40.5" spans="1:33">
      <c r="A1" s="10"/>
      <c r="B1" s="10"/>
      <c r="C1" s="10"/>
      <c r="D1" s="10"/>
      <c r="E1" s="10"/>
      <c r="F1" s="11" t="s">
        <v>91</v>
      </c>
      <c r="G1" s="11" t="s">
        <v>242</v>
      </c>
      <c r="H1" s="11" t="s">
        <v>73</v>
      </c>
      <c r="I1" s="11" t="s">
        <v>208</v>
      </c>
      <c r="J1" s="11" t="s">
        <v>260</v>
      </c>
      <c r="K1" s="11" t="s">
        <v>138</v>
      </c>
      <c r="L1" s="11" t="s">
        <v>261</v>
      </c>
      <c r="M1" s="11" t="s">
        <v>262</v>
      </c>
      <c r="N1" s="10"/>
      <c r="O1" s="10"/>
      <c r="P1" s="10"/>
      <c r="Q1" s="10"/>
      <c r="R1" s="10"/>
      <c r="S1" s="10"/>
      <c r="T1" s="10"/>
      <c r="U1" s="10"/>
      <c r="V1" s="10"/>
      <c r="W1" s="10"/>
      <c r="X1" s="10"/>
      <c r="Y1" s="10"/>
      <c r="Z1" s="10"/>
      <c r="AA1" s="10"/>
      <c r="AB1" s="10"/>
      <c r="AC1" s="10"/>
      <c r="AD1" s="10"/>
      <c r="AE1" s="10"/>
      <c r="AF1" s="10"/>
      <c r="AG1" t="s">
        <v>263</v>
      </c>
    </row>
    <row r="2" ht="67.5" spans="1:33">
      <c r="A2" s="10"/>
      <c r="B2" s="10"/>
      <c r="C2" s="10"/>
      <c r="D2" s="10"/>
      <c r="E2" s="10"/>
      <c r="F2" s="11" t="s">
        <v>264</v>
      </c>
      <c r="G2" s="11" t="s">
        <v>265</v>
      </c>
      <c r="H2" s="11" t="s">
        <v>42</v>
      </c>
      <c r="I2" s="11" t="s">
        <v>208</v>
      </c>
      <c r="J2" s="11" t="s">
        <v>266</v>
      </c>
      <c r="K2" s="11" t="s">
        <v>267</v>
      </c>
      <c r="L2" s="11" t="s">
        <v>261</v>
      </c>
      <c r="M2" s="11" t="s">
        <v>262</v>
      </c>
      <c r="N2" s="10"/>
      <c r="O2" s="10"/>
      <c r="P2" s="10"/>
      <c r="Q2" s="10"/>
      <c r="R2" s="10"/>
      <c r="S2" s="10"/>
      <c r="T2" s="10"/>
      <c r="U2" s="10"/>
      <c r="V2" s="10"/>
      <c r="W2" s="10"/>
      <c r="X2" s="10"/>
      <c r="Y2" s="10"/>
      <c r="Z2" s="10"/>
      <c r="AA2" s="10"/>
      <c r="AB2" s="10"/>
      <c r="AC2" s="10"/>
      <c r="AD2" s="10"/>
      <c r="AE2" s="10"/>
      <c r="AF2" s="10"/>
      <c r="AG2" t="s">
        <v>46</v>
      </c>
    </row>
    <row r="3" ht="27" spans="1:33">
      <c r="A3" s="12"/>
      <c r="B3" s="12"/>
      <c r="C3" s="12"/>
      <c r="D3" s="12"/>
      <c r="E3" s="12"/>
      <c r="F3" s="11" t="s">
        <v>268</v>
      </c>
      <c r="G3" s="11" t="s">
        <v>269</v>
      </c>
      <c r="H3" s="11" t="s">
        <v>270</v>
      </c>
      <c r="I3" s="11"/>
      <c r="J3" s="11" t="s">
        <v>271</v>
      </c>
      <c r="K3" s="11" t="s">
        <v>272</v>
      </c>
      <c r="L3" s="11"/>
      <c r="M3" s="11"/>
      <c r="N3" s="12"/>
      <c r="O3" s="12"/>
      <c r="P3" s="12"/>
      <c r="Q3" s="12"/>
      <c r="R3" s="12"/>
      <c r="S3" s="12"/>
      <c r="T3" s="12"/>
      <c r="U3" s="12"/>
      <c r="V3" s="12"/>
      <c r="W3" s="12"/>
      <c r="X3" s="12"/>
      <c r="Y3" s="12"/>
      <c r="Z3" s="12"/>
      <c r="AA3" s="12"/>
      <c r="AB3" s="12"/>
      <c r="AC3" s="12"/>
      <c r="AD3" s="12"/>
      <c r="AE3" s="12"/>
      <c r="AF3" s="12"/>
      <c r="AG3" t="s">
        <v>273</v>
      </c>
    </row>
    <row r="4" ht="27" spans="1:33">
      <c r="A4" s="12"/>
      <c r="B4" s="12"/>
      <c r="C4" s="12"/>
      <c r="D4" s="12"/>
      <c r="E4" s="12"/>
      <c r="F4" s="11" t="s">
        <v>274</v>
      </c>
      <c r="G4" s="11" t="s">
        <v>275</v>
      </c>
      <c r="H4" s="11" t="s">
        <v>276</v>
      </c>
      <c r="I4" s="11"/>
      <c r="J4" s="11" t="s">
        <v>277</v>
      </c>
      <c r="K4" s="11"/>
      <c r="L4" s="11"/>
      <c r="M4" s="11"/>
      <c r="N4" s="12"/>
      <c r="O4" s="12"/>
      <c r="P4" s="12"/>
      <c r="Q4" s="12"/>
      <c r="R4" s="12"/>
      <c r="S4" s="12"/>
      <c r="T4" s="12"/>
      <c r="U4" s="12"/>
      <c r="V4" s="12"/>
      <c r="W4" s="12"/>
      <c r="X4" s="12"/>
      <c r="Y4" s="12"/>
      <c r="Z4" s="12"/>
      <c r="AA4" s="12"/>
      <c r="AB4" s="12"/>
      <c r="AC4" s="12"/>
      <c r="AD4" s="12"/>
      <c r="AE4" s="12"/>
      <c r="AF4" s="12"/>
      <c r="AG4" t="s">
        <v>278</v>
      </c>
    </row>
    <row r="5" ht="40.5" spans="1:33">
      <c r="A5" s="12"/>
      <c r="B5" s="12"/>
      <c r="C5" s="12"/>
      <c r="D5" s="12"/>
      <c r="E5" s="12"/>
      <c r="F5" s="11" t="s">
        <v>279</v>
      </c>
      <c r="G5" s="11" t="s">
        <v>280</v>
      </c>
      <c r="H5" s="11" t="s">
        <v>281</v>
      </c>
      <c r="I5" s="11"/>
      <c r="J5" s="11" t="s">
        <v>282</v>
      </c>
      <c r="K5" s="11"/>
      <c r="L5" s="11"/>
      <c r="M5" s="11"/>
      <c r="N5" s="12"/>
      <c r="O5" s="12"/>
      <c r="P5" s="12"/>
      <c r="Q5" s="12"/>
      <c r="R5" s="12"/>
      <c r="S5" s="12"/>
      <c r="T5" s="12"/>
      <c r="U5" s="12"/>
      <c r="V5" s="12"/>
      <c r="W5" s="12"/>
      <c r="X5" s="12"/>
      <c r="Y5" s="12"/>
      <c r="Z5" s="12"/>
      <c r="AA5" s="12"/>
      <c r="AB5" s="12"/>
      <c r="AC5" s="12"/>
      <c r="AD5" s="12"/>
      <c r="AE5" s="12"/>
      <c r="AF5" s="12"/>
      <c r="AG5" t="s">
        <v>283</v>
      </c>
    </row>
    <row r="6" ht="27" spans="1:33">
      <c r="A6" s="12"/>
      <c r="B6" s="12"/>
      <c r="C6" s="12"/>
      <c r="D6" s="12"/>
      <c r="E6" s="12"/>
      <c r="F6" s="11" t="s">
        <v>284</v>
      </c>
      <c r="G6" s="11" t="s">
        <v>285</v>
      </c>
      <c r="H6" s="11"/>
      <c r="I6" s="11"/>
      <c r="J6" s="11"/>
      <c r="K6" s="11"/>
      <c r="L6" s="11"/>
      <c r="M6" s="11"/>
      <c r="N6" s="12"/>
      <c r="O6" s="12"/>
      <c r="P6" s="12"/>
      <c r="Q6" s="12"/>
      <c r="R6" s="12"/>
      <c r="S6" s="12"/>
      <c r="T6" s="12"/>
      <c r="U6" s="12"/>
      <c r="V6" s="12"/>
      <c r="W6" s="12"/>
      <c r="X6" s="12"/>
      <c r="Y6" s="12"/>
      <c r="Z6" s="12"/>
      <c r="AA6" s="12"/>
      <c r="AB6" s="12"/>
      <c r="AC6" s="12"/>
      <c r="AD6" s="12"/>
      <c r="AE6" s="12"/>
      <c r="AF6" s="12"/>
      <c r="AG6" t="s">
        <v>262</v>
      </c>
    </row>
    <row r="7" ht="27" spans="1:33">
      <c r="A7" s="12"/>
      <c r="B7" s="12"/>
      <c r="C7" s="12"/>
      <c r="D7" s="12"/>
      <c r="E7" s="12"/>
      <c r="F7" s="11" t="s">
        <v>59</v>
      </c>
      <c r="G7" s="11"/>
      <c r="H7" s="11"/>
      <c r="I7" s="11"/>
      <c r="J7" s="11"/>
      <c r="K7" s="11"/>
      <c r="L7" s="11"/>
      <c r="M7" s="11"/>
      <c r="N7" s="12"/>
      <c r="O7" s="12"/>
      <c r="P7" s="12"/>
      <c r="Q7" s="12"/>
      <c r="R7" s="12"/>
      <c r="S7" s="12"/>
      <c r="T7" s="12"/>
      <c r="U7" s="12"/>
      <c r="V7" s="12"/>
      <c r="W7" s="12"/>
      <c r="X7" s="12"/>
      <c r="Y7" s="12"/>
      <c r="Z7" s="12"/>
      <c r="AA7" s="12"/>
      <c r="AB7" s="12"/>
      <c r="AC7" s="12"/>
      <c r="AD7" s="12"/>
      <c r="AE7" s="12"/>
      <c r="AF7" s="12"/>
      <c r="AG7" t="s">
        <v>286</v>
      </c>
    </row>
    <row r="8" ht="40.5" spans="1:32">
      <c r="A8" s="12"/>
      <c r="B8" s="12"/>
      <c r="C8" s="12"/>
      <c r="D8" s="12"/>
      <c r="E8" s="12"/>
      <c r="F8" s="11" t="s">
        <v>287</v>
      </c>
      <c r="G8" s="11"/>
      <c r="H8" s="11"/>
      <c r="I8" s="11"/>
      <c r="J8" s="11"/>
      <c r="K8" s="11"/>
      <c r="L8" s="11"/>
      <c r="M8" s="11"/>
      <c r="N8" s="12"/>
      <c r="O8" s="12"/>
      <c r="P8" s="12"/>
      <c r="Q8" s="12"/>
      <c r="R8" s="12"/>
      <c r="S8" s="12"/>
      <c r="T8" s="12"/>
      <c r="U8" s="12"/>
      <c r="V8" s="12"/>
      <c r="W8" s="12"/>
      <c r="X8" s="12"/>
      <c r="Y8" s="12"/>
      <c r="Z8" s="12"/>
      <c r="AA8" s="12"/>
      <c r="AB8" s="12"/>
      <c r="AC8" s="12"/>
      <c r="AD8" s="12"/>
      <c r="AE8" s="12"/>
      <c r="AF8" s="12"/>
    </row>
    <row r="9" ht="14.25" spans="1:32">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row>
    <row r="10" ht="67.5" spans="1:32">
      <c r="A10" s="11" t="s">
        <v>264</v>
      </c>
      <c r="B10" s="11" t="s">
        <v>268</v>
      </c>
      <c r="C10" s="11" t="s">
        <v>274</v>
      </c>
      <c r="D10" s="11" t="s">
        <v>279</v>
      </c>
      <c r="E10" s="11" t="s">
        <v>284</v>
      </c>
      <c r="F10" s="11" t="s">
        <v>59</v>
      </c>
      <c r="G10" s="11" t="s">
        <v>287</v>
      </c>
      <c r="H10" s="12"/>
      <c r="I10" s="11" t="s">
        <v>265</v>
      </c>
      <c r="J10" s="11" t="s">
        <v>269</v>
      </c>
      <c r="K10" s="11" t="s">
        <v>275</v>
      </c>
      <c r="L10" s="11" t="s">
        <v>280</v>
      </c>
      <c r="M10" s="11" t="s">
        <v>285</v>
      </c>
      <c r="N10" s="12"/>
      <c r="O10" s="11" t="s">
        <v>42</v>
      </c>
      <c r="P10" s="11" t="s">
        <v>270</v>
      </c>
      <c r="Q10" s="11" t="s">
        <v>276</v>
      </c>
      <c r="R10" s="11" t="s">
        <v>281</v>
      </c>
      <c r="S10" s="12"/>
      <c r="T10" s="11" t="s">
        <v>208</v>
      </c>
      <c r="U10" s="12"/>
      <c r="V10" s="11" t="s">
        <v>266</v>
      </c>
      <c r="W10" s="11" t="s">
        <v>271</v>
      </c>
      <c r="X10" s="11" t="s">
        <v>277</v>
      </c>
      <c r="Y10" s="11" t="s">
        <v>282</v>
      </c>
      <c r="Z10" s="12"/>
      <c r="AA10" s="11" t="s">
        <v>267</v>
      </c>
      <c r="AB10" s="11" t="s">
        <v>272</v>
      </c>
      <c r="AC10" s="12"/>
      <c r="AD10" s="11" t="s">
        <v>261</v>
      </c>
      <c r="AE10" s="12"/>
      <c r="AF10" s="11" t="s">
        <v>262</v>
      </c>
    </row>
    <row r="11" ht="81" spans="1:32">
      <c r="A11" s="11" t="s">
        <v>288</v>
      </c>
      <c r="B11" s="11" t="s">
        <v>289</v>
      </c>
      <c r="C11" s="11" t="s">
        <v>290</v>
      </c>
      <c r="D11" s="11" t="s">
        <v>291</v>
      </c>
      <c r="E11" s="11" t="s">
        <v>292</v>
      </c>
      <c r="F11" s="11" t="s">
        <v>293</v>
      </c>
      <c r="G11" s="11" t="s">
        <v>287</v>
      </c>
      <c r="H11" s="12"/>
      <c r="I11" s="11" t="s">
        <v>294</v>
      </c>
      <c r="J11" s="11" t="s">
        <v>295</v>
      </c>
      <c r="K11" s="11" t="s">
        <v>296</v>
      </c>
      <c r="L11" s="11" t="s">
        <v>297</v>
      </c>
      <c r="M11" s="11" t="s">
        <v>285</v>
      </c>
      <c r="N11" s="12"/>
      <c r="O11" s="11" t="s">
        <v>43</v>
      </c>
      <c r="P11" s="11" t="s">
        <v>298</v>
      </c>
      <c r="Q11" s="11" t="s">
        <v>299</v>
      </c>
      <c r="R11" s="11" t="s">
        <v>281</v>
      </c>
      <c r="S11" s="12"/>
      <c r="T11" s="11" t="s">
        <v>300</v>
      </c>
      <c r="U11" s="12"/>
      <c r="V11" s="11" t="s">
        <v>301</v>
      </c>
      <c r="W11" s="11" t="s">
        <v>302</v>
      </c>
      <c r="X11" s="11" t="s">
        <v>303</v>
      </c>
      <c r="Y11" s="11" t="s">
        <v>304</v>
      </c>
      <c r="Z11" s="12"/>
      <c r="AA11" s="11" t="s">
        <v>305</v>
      </c>
      <c r="AB11" s="11" t="s">
        <v>306</v>
      </c>
      <c r="AC11" s="12"/>
      <c r="AD11" s="11" t="s">
        <v>261</v>
      </c>
      <c r="AE11" s="12"/>
      <c r="AF11" s="11" t="s">
        <v>307</v>
      </c>
    </row>
    <row r="12" ht="67.5" spans="1:32">
      <c r="A12" s="11" t="s">
        <v>308</v>
      </c>
      <c r="B12" s="11" t="s">
        <v>309</v>
      </c>
      <c r="C12" s="11" t="s">
        <v>310</v>
      </c>
      <c r="D12" s="11" t="s">
        <v>311</v>
      </c>
      <c r="E12" s="11" t="s">
        <v>312</v>
      </c>
      <c r="F12" s="11" t="s">
        <v>60</v>
      </c>
      <c r="G12" s="11"/>
      <c r="H12" s="12"/>
      <c r="I12" s="11" t="s">
        <v>313</v>
      </c>
      <c r="J12" s="11" t="s">
        <v>314</v>
      </c>
      <c r="K12" s="11" t="s">
        <v>315</v>
      </c>
      <c r="L12" s="11" t="s">
        <v>316</v>
      </c>
      <c r="M12" s="11"/>
      <c r="N12" s="12"/>
      <c r="O12" s="11" t="s">
        <v>317</v>
      </c>
      <c r="P12" s="11" t="s">
        <v>318</v>
      </c>
      <c r="Q12" s="11" t="s">
        <v>319</v>
      </c>
      <c r="R12" s="11"/>
      <c r="S12" s="12"/>
      <c r="T12" s="11" t="s">
        <v>320</v>
      </c>
      <c r="U12" s="12"/>
      <c r="V12" s="11"/>
      <c r="W12" s="11" t="s">
        <v>321</v>
      </c>
      <c r="X12" s="11" t="s">
        <v>322</v>
      </c>
      <c r="Y12" s="11" t="s">
        <v>323</v>
      </c>
      <c r="Z12" s="12"/>
      <c r="AA12" s="11" t="s">
        <v>324</v>
      </c>
      <c r="AB12" s="11" t="s">
        <v>325</v>
      </c>
      <c r="AC12" s="12"/>
      <c r="AD12" s="12"/>
      <c r="AE12" s="12"/>
      <c r="AF12" s="11" t="s">
        <v>326</v>
      </c>
    </row>
    <row r="13" ht="108" spans="1:32">
      <c r="A13" s="11" t="s">
        <v>327</v>
      </c>
      <c r="B13" s="11" t="s">
        <v>328</v>
      </c>
      <c r="C13" s="11"/>
      <c r="D13" s="11" t="s">
        <v>329</v>
      </c>
      <c r="E13" s="11" t="s">
        <v>330</v>
      </c>
      <c r="F13" s="11" t="s">
        <v>331</v>
      </c>
      <c r="G13" s="11"/>
      <c r="H13" s="12"/>
      <c r="I13" s="11"/>
      <c r="J13" s="11" t="s">
        <v>332</v>
      </c>
      <c r="K13" s="11"/>
      <c r="L13" s="11" t="s">
        <v>333</v>
      </c>
      <c r="M13" s="11"/>
      <c r="N13" s="12"/>
      <c r="O13" s="11" t="s">
        <v>334</v>
      </c>
      <c r="P13" s="11" t="s">
        <v>335</v>
      </c>
      <c r="Q13" s="11" t="s">
        <v>336</v>
      </c>
      <c r="R13" s="11"/>
      <c r="S13" s="12"/>
      <c r="T13" s="11" t="s">
        <v>337</v>
      </c>
      <c r="U13" s="12"/>
      <c r="V13" s="11"/>
      <c r="W13" s="11" t="s">
        <v>338</v>
      </c>
      <c r="X13" s="11" t="s">
        <v>339</v>
      </c>
      <c r="Y13" s="11" t="s">
        <v>340</v>
      </c>
      <c r="Z13" s="12"/>
      <c r="AA13" s="11"/>
      <c r="AB13" s="11" t="s">
        <v>341</v>
      </c>
      <c r="AC13" s="12"/>
      <c r="AD13" s="12"/>
      <c r="AE13" s="12"/>
      <c r="AF13" s="11" t="s">
        <v>262</v>
      </c>
    </row>
    <row r="14" ht="108" spans="1:32">
      <c r="A14" s="11" t="s">
        <v>342</v>
      </c>
      <c r="B14" s="11" t="s">
        <v>343</v>
      </c>
      <c r="C14" s="11"/>
      <c r="D14" s="11"/>
      <c r="E14" s="11" t="s">
        <v>344</v>
      </c>
      <c r="F14" s="11" t="s">
        <v>345</v>
      </c>
      <c r="G14" s="11"/>
      <c r="H14" s="13"/>
      <c r="I14" s="11"/>
      <c r="J14" s="11"/>
      <c r="K14" s="11"/>
      <c r="L14" s="11"/>
      <c r="M14" s="11"/>
      <c r="N14" s="13"/>
      <c r="O14" s="11" t="s">
        <v>346</v>
      </c>
      <c r="P14" s="11" t="s">
        <v>347</v>
      </c>
      <c r="Q14" s="11" t="s">
        <v>348</v>
      </c>
      <c r="R14" s="11"/>
      <c r="S14" s="13"/>
      <c r="T14" s="13"/>
      <c r="U14" s="13"/>
      <c r="V14" s="11"/>
      <c r="W14" s="11"/>
      <c r="X14" s="11" t="s">
        <v>349</v>
      </c>
      <c r="Y14" s="11" t="s">
        <v>350</v>
      </c>
      <c r="Z14" s="13"/>
      <c r="AA14" s="11"/>
      <c r="AB14" s="11" t="s">
        <v>351</v>
      </c>
      <c r="AC14" s="13"/>
      <c r="AD14" s="13"/>
      <c r="AE14" s="13"/>
      <c r="AF14" s="13"/>
    </row>
    <row r="15" ht="148.5" spans="1:32">
      <c r="A15" s="11" t="s">
        <v>352</v>
      </c>
      <c r="B15" s="11"/>
      <c r="C15" s="11"/>
      <c r="D15" s="11"/>
      <c r="E15" s="11" t="s">
        <v>262</v>
      </c>
      <c r="F15" s="11" t="s">
        <v>353</v>
      </c>
      <c r="G15" s="11"/>
      <c r="H15" s="13"/>
      <c r="I15" s="11"/>
      <c r="J15" s="11"/>
      <c r="K15" s="11"/>
      <c r="L15" s="11"/>
      <c r="M15" s="11"/>
      <c r="N15" s="13"/>
      <c r="O15" s="11" t="s">
        <v>354</v>
      </c>
      <c r="P15" s="11"/>
      <c r="Q15" s="11" t="s">
        <v>355</v>
      </c>
      <c r="R15" s="11"/>
      <c r="S15" s="13"/>
      <c r="T15" s="13"/>
      <c r="U15" s="13"/>
      <c r="V15" s="11"/>
      <c r="W15" s="11"/>
      <c r="X15" s="11" t="s">
        <v>356</v>
      </c>
      <c r="Y15" s="11" t="s">
        <v>357</v>
      </c>
      <c r="Z15" s="13"/>
      <c r="AA15" s="13"/>
      <c r="AB15" s="13"/>
      <c r="AC15" s="13"/>
      <c r="AD15" s="13"/>
      <c r="AE15" s="13"/>
      <c r="AF15" s="13"/>
    </row>
    <row r="16" ht="148.5" spans="1:32">
      <c r="A16" s="11" t="s">
        <v>358</v>
      </c>
      <c r="B16" s="11"/>
      <c r="C16" s="11"/>
      <c r="D16" s="11"/>
      <c r="E16" s="11"/>
      <c r="F16" s="11"/>
      <c r="G16" s="11"/>
      <c r="H16" s="14"/>
      <c r="I16" s="14"/>
      <c r="J16" s="14"/>
      <c r="K16" s="14"/>
      <c r="L16" s="14"/>
      <c r="M16" s="14"/>
      <c r="N16" s="14"/>
      <c r="O16" s="11" t="s">
        <v>359</v>
      </c>
      <c r="P16" s="11"/>
      <c r="Q16" s="11"/>
      <c r="R16" s="11"/>
      <c r="S16" s="14"/>
      <c r="T16" s="14"/>
      <c r="U16" s="14"/>
      <c r="V16" s="11"/>
      <c r="W16" s="11"/>
      <c r="X16" s="11" t="s">
        <v>360</v>
      </c>
      <c r="Y16" s="11" t="s">
        <v>361</v>
      </c>
      <c r="Z16" s="14"/>
      <c r="AA16" s="14"/>
      <c r="AB16" s="14"/>
      <c r="AC16" s="14"/>
      <c r="AD16" s="14"/>
      <c r="AE16" s="14"/>
      <c r="AF16" s="14"/>
    </row>
    <row r="17" ht="54" spans="1:32">
      <c r="A17" s="14"/>
      <c r="B17" s="14"/>
      <c r="C17" s="14"/>
      <c r="D17" s="14"/>
      <c r="E17" s="14"/>
      <c r="F17" s="14"/>
      <c r="G17" s="14"/>
      <c r="H17" s="14"/>
      <c r="I17" s="14"/>
      <c r="J17" s="14"/>
      <c r="K17" s="14"/>
      <c r="L17" s="14"/>
      <c r="M17" s="14"/>
      <c r="N17" s="14"/>
      <c r="O17" s="11" t="s">
        <v>362</v>
      </c>
      <c r="P17" s="11"/>
      <c r="Q17" s="11"/>
      <c r="R17" s="11"/>
      <c r="S17" s="14"/>
      <c r="T17" s="14"/>
      <c r="U17" s="14"/>
      <c r="V17" s="14"/>
      <c r="W17" s="14"/>
      <c r="X17" s="14"/>
      <c r="Y17" s="14"/>
      <c r="Z17" s="14"/>
      <c r="AA17" s="14"/>
      <c r="AB17" s="14"/>
      <c r="AC17" s="14"/>
      <c r="AD17" s="14"/>
      <c r="AE17" s="14"/>
      <c r="AF17" s="14"/>
    </row>
    <row r="18" spans="1:32">
      <c r="A18" s="14"/>
      <c r="B18" s="14"/>
      <c r="C18" s="14"/>
      <c r="D18" s="14"/>
      <c r="E18" s="14"/>
      <c r="F18" s="14"/>
      <c r="G18" s="14"/>
      <c r="H18" s="14"/>
      <c r="I18" s="14"/>
      <c r="J18" s="14"/>
      <c r="K18" s="14"/>
      <c r="L18" s="14"/>
      <c r="M18" s="14"/>
      <c r="N18" s="14"/>
      <c r="O18" s="11" t="s">
        <v>262</v>
      </c>
      <c r="P18" s="11"/>
      <c r="Q18" s="11"/>
      <c r="R18" s="11"/>
      <c r="S18" s="14"/>
      <c r="T18" s="14"/>
      <c r="U18" s="14"/>
      <c r="V18" s="14"/>
      <c r="W18" s="14"/>
      <c r="X18" s="14"/>
      <c r="Y18" s="14"/>
      <c r="Z18" s="14"/>
      <c r="AA18" s="14"/>
      <c r="AB18" s="14"/>
      <c r="AC18" s="14"/>
      <c r="AD18" s="14"/>
      <c r="AE18" s="14"/>
      <c r="AF18" s="14"/>
    </row>
    <row r="19" spans="1:32">
      <c r="A19" s="14"/>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row>
    <row r="20" spans="1:32">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7" ht="18.75" spans="1:3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row>
    <row r="28" ht="18.75" spans="1:3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row>
    <row r="41" ht="14.25" spans="1:32">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row>
    <row r="42" ht="14.25" spans="1:3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row>
    <row r="43" ht="14.25" spans="1:32">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row>
    <row r="44" ht="14.25" spans="1:3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row>
    <row r="45" ht="14.25" spans="1:3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row>
    <row r="56" ht="22.5" spans="1:3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row>
    <row r="57" ht="22.5" spans="1:3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row>
    <row r="58" ht="22.5" spans="1:3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row>
    <row r="59" ht="22.5" spans="1:3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row>
    <row r="60" ht="22.5" spans="1:3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row>
    <row r="61" ht="22.5" spans="1:3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row>
    <row r="62" ht="22.5" spans="1:3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row>
    <row r="63" ht="22.5" spans="1:3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row>
    <row r="64" ht="22.5" spans="1:3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row>
    <row r="65" ht="22.5" spans="1:3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row>
    <row r="66" ht="22.5" spans="1:3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row>
    <row r="67" ht="22.5" spans="1:3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row>
    <row r="68" ht="22.5" spans="1:3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row>
    <row r="69" ht="22.5" spans="1:3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ht="22.5" spans="1:3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workbookViewId="0">
      <selection activeCell="F6" sqref="F6"/>
    </sheetView>
  </sheetViews>
  <sheetFormatPr defaultColWidth="9" defaultRowHeight="13.5" outlineLevelRow="6"/>
  <cols>
    <col min="1" max="1" width="4.5" customWidth="1"/>
    <col min="2" max="2" width="10" customWidth="1"/>
    <col min="3" max="3" width="12.5" style="1" customWidth="1"/>
    <col min="4" max="4" width="15.25" customWidth="1"/>
    <col min="5" max="5" width="15" customWidth="1"/>
    <col min="6" max="6" width="43.625" customWidth="1"/>
    <col min="8" max="8" width="12.125" customWidth="1"/>
  </cols>
  <sheetData>
    <row r="1" ht="20.25" spans="1:9">
      <c r="A1" s="2" t="s">
        <v>363</v>
      </c>
      <c r="B1" s="2"/>
      <c r="C1" s="3"/>
      <c r="D1" s="2"/>
      <c r="E1" s="2"/>
      <c r="F1" s="2"/>
      <c r="G1" s="2"/>
      <c r="H1" s="2"/>
      <c r="I1" s="2"/>
    </row>
    <row r="2" spans="1:9">
      <c r="A2" s="4" t="s">
        <v>2</v>
      </c>
      <c r="B2" s="4" t="s">
        <v>364</v>
      </c>
      <c r="C2" s="5" t="s">
        <v>365</v>
      </c>
      <c r="D2" s="4" t="s">
        <v>5</v>
      </c>
      <c r="E2" s="4" t="s">
        <v>366</v>
      </c>
      <c r="F2" s="4" t="s">
        <v>367</v>
      </c>
      <c r="G2" s="4" t="s">
        <v>368</v>
      </c>
      <c r="H2" s="4"/>
      <c r="I2" s="4" t="s">
        <v>26</v>
      </c>
    </row>
    <row r="3" spans="1:9">
      <c r="A3" s="4"/>
      <c r="B3" s="4"/>
      <c r="C3" s="5"/>
      <c r="D3" s="4"/>
      <c r="E3" s="4"/>
      <c r="F3" s="4"/>
      <c r="G3" s="4" t="s">
        <v>30</v>
      </c>
      <c r="H3" s="4" t="s">
        <v>28</v>
      </c>
      <c r="I3" s="4"/>
    </row>
    <row r="4" spans="1:9">
      <c r="A4" s="4"/>
      <c r="B4" s="4"/>
      <c r="C4" s="5"/>
      <c r="D4" s="4"/>
      <c r="E4" s="4"/>
      <c r="F4" s="4"/>
      <c r="G4" s="4"/>
      <c r="H4" s="4"/>
      <c r="I4" s="4"/>
    </row>
    <row r="5" ht="14.25" spans="1:9">
      <c r="A5" s="4"/>
      <c r="B5" s="4"/>
      <c r="C5" s="5"/>
      <c r="D5" s="4"/>
      <c r="E5" s="4"/>
      <c r="F5" s="4"/>
      <c r="G5" s="6">
        <f>SUM(G6:G7)</f>
        <v>40</v>
      </c>
      <c r="H5" s="6">
        <f>SUM(H6:H7)</f>
        <v>40</v>
      </c>
      <c r="I5" s="4"/>
    </row>
    <row r="6" ht="57" spans="1:9">
      <c r="A6" s="7">
        <v>1</v>
      </c>
      <c r="B6" s="7" t="s">
        <v>51</v>
      </c>
      <c r="C6" s="5" t="s">
        <v>369</v>
      </c>
      <c r="D6" s="7" t="s">
        <v>40</v>
      </c>
      <c r="E6" s="7" t="s">
        <v>44</v>
      </c>
      <c r="F6" s="7" t="s">
        <v>45</v>
      </c>
      <c r="G6" s="7">
        <f>H6</f>
        <v>18</v>
      </c>
      <c r="H6" s="7">
        <v>18</v>
      </c>
      <c r="I6" s="8">
        <v>2130504</v>
      </c>
    </row>
    <row r="7" ht="99.75" spans="1:9">
      <c r="A7" s="7">
        <v>2</v>
      </c>
      <c r="B7" s="7" t="s">
        <v>66</v>
      </c>
      <c r="C7" s="5" t="s">
        <v>369</v>
      </c>
      <c r="D7" s="7" t="s">
        <v>57</v>
      </c>
      <c r="E7" s="7" t="s">
        <v>61</v>
      </c>
      <c r="F7" s="7" t="s">
        <v>62</v>
      </c>
      <c r="G7" s="7">
        <f>H7</f>
        <v>22</v>
      </c>
      <c r="H7" s="7">
        <v>22</v>
      </c>
      <c r="I7" s="8">
        <v>2130505</v>
      </c>
    </row>
  </sheetData>
  <mergeCells count="11">
    <mergeCell ref="A1:I1"/>
    <mergeCell ref="G2:H2"/>
    <mergeCell ref="A2:A5"/>
    <mergeCell ref="B2:B5"/>
    <mergeCell ref="C2:C5"/>
    <mergeCell ref="D2:D5"/>
    <mergeCell ref="E2:E5"/>
    <mergeCell ref="F2:F5"/>
    <mergeCell ref="G3:G4"/>
    <mergeCell ref="H3:H4"/>
    <mergeCell ref="I2:I5"/>
  </mergeCells>
  <conditionalFormatting sqref="D6">
    <cfRule type="duplicateValues" dxfId="0" priority="3"/>
    <cfRule type="duplicateValues" dxfId="0" priority="2"/>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2025年项目 (细)</vt:lpstr>
      <vt:lpstr>打印版</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2018-04-28T02:50:00Z</dcterms:created>
  <cp:lastPrinted>2018-10-09T09:33:00Z</cp:lastPrinted>
  <dcterms:modified xsi:type="dcterms:W3CDTF">2026-06-12T12:02:25Z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AD5E31A381524E04B0504D077A94E62D</vt:lpwstr>
  </property>
  <property fmtid="{D5CDD505-2E9C-101B-9397-08002B2CF9AE}" pid="4" name="KSOReadingLayout">
    <vt:bool>true</vt:bool>
  </property>
  <property fmtid="{D5CDD505-2E9C-101B-9397-08002B2CF9AE}" pid="5" name="CalculationRule">
    <vt:i4>0</vt:i4>
  </property>
</Properties>
</file>