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activeTab="1"/>
  </bookViews>
  <sheets>
    <sheet name="2" sheetId="1" r:id="rId1"/>
    <sheet name="2 (2)" sheetId="2" r:id="rId2"/>
  </sheets>
  <definedNames>
    <definedName name="_xlnm._FilterDatabase" localSheetId="0" hidden="1">'2'!$A$2:$N$34</definedName>
    <definedName name="_xlnm._FilterDatabase" localSheetId="1" hidden="1">'2 (2)'!$A$2:$N$35</definedName>
    <definedName name="_xlnm.Print_Titles" localSheetId="0">'2'!$1:$2</definedName>
    <definedName name="_xlnm.Print_Titles" localSheetId="1">'2 (2)'!$1:$2</definedName>
  </definedNames>
  <calcPr calcId="144525"/>
</workbook>
</file>

<file path=xl/sharedStrings.xml><?xml version="1.0" encoding="utf-8"?>
<sst xmlns="http://schemas.openxmlformats.org/spreadsheetml/2006/main" count="269" uniqueCount="85">
  <si>
    <t>托里县收回2023-2025年中央和自治区衔接补助资金项目再安排表</t>
  </si>
  <si>
    <t>序号</t>
  </si>
  <si>
    <t>原项目单位</t>
  </si>
  <si>
    <t>年度</t>
  </si>
  <si>
    <t>原项目名称</t>
  </si>
  <si>
    <t>文件号</t>
  </si>
  <si>
    <t>收回资金
（万元）</t>
  </si>
  <si>
    <t>新安排项目单位</t>
  </si>
  <si>
    <t>新项目名称</t>
  </si>
  <si>
    <t>建设性质</t>
  </si>
  <si>
    <t>建设地点</t>
  </si>
  <si>
    <t>建设任务</t>
  </si>
  <si>
    <t>本次安排资金
（万元）</t>
  </si>
  <si>
    <t>备注</t>
  </si>
  <si>
    <t>农业农村局</t>
  </si>
  <si>
    <t>2025年</t>
  </si>
  <si>
    <t>托里县项目管理及服务</t>
  </si>
  <si>
    <t>塔地财振【2024】9号</t>
  </si>
  <si>
    <t>托里县畜牧产业奖补到户项目</t>
  </si>
  <si>
    <t>新建</t>
  </si>
  <si>
    <t>托里县各乡镇</t>
  </si>
  <si>
    <t>为托里县脱贫户、监测户在2024-2025年开展畜牧产业发展以奖代补，按照国家和自治区有关规定要求，实施病种免疫、佩戴耳标、完成无纸化防疫系统录入，牲畜出栏时符合检疫合格标准的，对养殖关键环节、薄弱环节给予适当补助（引进符合当地要求良种母畜并饲养3个月以上的给予400-4000元补助）。对补助细节、补助事项由农业农村局（畜牧兽医科）制定的实施方案予以落实，若有缺口下年补足、若有结余收回再安排</t>
  </si>
  <si>
    <t>托里县脱贫人口和监测对象外出务工一次性交通补贴产业奖补到户项目</t>
  </si>
  <si>
    <t>塔地财振【2025】1号</t>
  </si>
  <si>
    <t>塔地财振【2025】5号</t>
  </si>
  <si>
    <t>托里县养殖检疫产业园配套项目</t>
  </si>
  <si>
    <t>托里县农业产业奖补到户项目</t>
  </si>
  <si>
    <t>托里县公益性岗位项目</t>
  </si>
  <si>
    <t>多拉特乡人民政府</t>
  </si>
  <si>
    <t>托里县多拉特乡多拉特村水渠建设项目</t>
  </si>
  <si>
    <t>托里县多拉特乡萨依巴克村田间砂石道路</t>
  </si>
  <si>
    <t>多拉特乡庭院卫生清洁建设项目</t>
  </si>
  <si>
    <t>塔地财振【2025】6号</t>
  </si>
  <si>
    <t>托里县多拉特乡喀拉苏村村容村貌提升改造工程</t>
  </si>
  <si>
    <t>塔地财振【2024】10号</t>
  </si>
  <si>
    <t>庙尔沟镇人民政府</t>
  </si>
  <si>
    <t>庙尔沟镇金塔区锅炉房维修</t>
  </si>
  <si>
    <t>托里镇人民政府</t>
  </si>
  <si>
    <t>托里县托里镇城郊村肉制品分割加工厂项目</t>
  </si>
  <si>
    <t>阿克别里斗乡人民政府</t>
  </si>
  <si>
    <t>托里县阿克别里斗乡拉巴村新建柏油路建设项目</t>
  </si>
  <si>
    <t>为托里县脱贫户、监测户在2025年连续务工就业3个月以上的，给予一次性交通补助，其中:疆外按照每人不超过2000元的标准给予补助，使用中央衔接资金发放;疆内跨地州市(含兵团)按照每人不超过1000元的标准给予补助，使用自治区街接资金发放。对地区内跨县(含兵团)的，可按照每人不超过200元的标准给予一次性交通补助，申请地区衔接资金发放。</t>
  </si>
  <si>
    <t>缺口资金</t>
  </si>
  <si>
    <t>2023年</t>
  </si>
  <si>
    <t>托里县饲草料集散中心（二期）</t>
  </si>
  <si>
    <t>塔地财振【2022】8号</t>
  </si>
  <si>
    <t>乌雪特乡人民政府</t>
  </si>
  <si>
    <t>托里县乌雪特乡井什克苏村旅游示范点建设项目</t>
  </si>
  <si>
    <t>井什克苏村</t>
  </si>
  <si>
    <t>打造旅游示范点，新建140亩绿色生态园，配套75平米公共厕所，种果树、花卉，地面硬化等附属设施</t>
  </si>
  <si>
    <t>质保金缺口</t>
  </si>
  <si>
    <t>托里县乌雪特乡活畜圈养服务中心建设项目</t>
  </si>
  <si>
    <t>新建活畜圈养服务中心一座，占地10亩，建设圈舍700平方米、管理用房200平方米及相关配套设施</t>
  </si>
  <si>
    <t>塔地财振【2023】5号</t>
  </si>
  <si>
    <t>托里县乌雪特乡井什克苏村区域污水配套管网入户项目</t>
  </si>
  <si>
    <t>为居住在乌雪特乡井什克苏村区域的195户农户，新建污水入户管网800米，以及相关污水处理配套附属设施</t>
  </si>
  <si>
    <t>托里县乌雪特乡井什克苏村防渗渠建设项目</t>
  </si>
  <si>
    <t>托里县乌雪特乡井什克苏中村人居环境整治提升项目</t>
  </si>
  <si>
    <t>井什克苏中村</t>
  </si>
  <si>
    <t>为井什克苏中村区域76户农户集中连片建设三区分离，院落平整等配套设施</t>
  </si>
  <si>
    <t>托里县乌雪特乡生态旅游基础设施建设项目</t>
  </si>
  <si>
    <t>塔地财振【2023】4号</t>
  </si>
  <si>
    <t>铁厂沟镇人民政府</t>
  </si>
  <si>
    <t>2024年</t>
  </si>
  <si>
    <t>托里县铁厂沟镇农村饮水管网改造建设项目</t>
  </si>
  <si>
    <t>塔地财振【2024】4号</t>
  </si>
  <si>
    <t>托里县畜禽特色养殖建设项目</t>
  </si>
  <si>
    <t>铁斯巴汗村</t>
  </si>
  <si>
    <t>建设鸽圈舍1200平方米，配套集鸽室，消毒间，隔离间等服务用房，配套水电等附属设施</t>
  </si>
  <si>
    <t>托里县多拉特乡2022年1万亩高标准农田建设项目</t>
  </si>
  <si>
    <t>塔地财振【2024】1号</t>
  </si>
  <si>
    <t>阿克别里斗乡拉巴村农村污水处理建设项目</t>
  </si>
  <si>
    <t>托里县阿克别里斗乡拉巴村、江布勒阔拉村、玛依拉根村庭院经济建设项目</t>
  </si>
  <si>
    <t>塔地财振【2023】11号</t>
  </si>
  <si>
    <t>托里县阿克别里斗乡拉巴村牲畜粪便堆粪厂</t>
  </si>
  <si>
    <t>塔地财振【2023】13号</t>
  </si>
  <si>
    <t>托里县阿克别里斗乡监测户庭院经济建设项目</t>
  </si>
  <si>
    <t>合计</t>
  </si>
  <si>
    <t>2023-2025年托里县收回资金项目再安排表</t>
  </si>
  <si>
    <t>为托里县脱贫户、监测户在2024-2025年开展畜牧产业发展以奖代补，按照国家和自治区有关规定要求，实施病种免疫、佩戴耳标、完成无纸化防疫系统录入，牲畜出栏时符合检疫合格标准的，对养殖关键环节、薄弱环节给予适当补助（引进符合当地要求良种母畜并饲养3个月以上的给予400-4000元补助）。对补助细节、补助事项由农业农村局（畜牧兽医科）制定的实施方案予以落实，若有缺口下年补足、若有结余收回再安排。</t>
  </si>
  <si>
    <t>新建活畜圈养服务中心一座，占地10亩，建设圈舍700平方米、管理用房200平方米及相关配套设施。</t>
  </si>
  <si>
    <t>为居住在乌雪特乡井什克苏村区域的195户农户，新建污水入户管网800米，以及相关污水处理配套附属设施。</t>
  </si>
  <si>
    <t>打造旅游示范点，新建140亩绿色生态园，配套75平方米公共厕所，种果树、花卉，地面硬化等附属设施。</t>
  </si>
  <si>
    <t>为井什克苏中村区域76户农户集中连片建设三区分离，院落平整等配套设施。</t>
  </si>
  <si>
    <t>建设鸽圈舍1200平方米，配套集鸽室、消毒间、隔离间等服务用房，配套水电等附属设施。</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</si>
</sst>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3" formatCode="_ * #,##0.00_ ;_ * \-#,##0.00_ ;_ * &quot;-&quot;??_ ;_ @_ "/>
    <numFmt numFmtId="41" formatCode="_ * #,##0_ ;_ * \-#,##0_ ;_ * &quot;-&quot;_ ;_ @_ "/>
  </numFmts>
  <fonts count="25">
    <font>
      <sz val="11"/>
      <color theme="1"/>
      <name val="宋体"/>
      <charset val="134"/>
      <scheme val="minor"/>
    </font>
    <font>
      <sz val="11"/>
      <color theme="1"/>
      <name val="宋体"/>
      <charset val="134"/>
    </font>
    <font>
      <b/>
      <sz val="18"/>
      <color theme="1"/>
      <name val="宋体"/>
      <charset val="134"/>
      <scheme val="minor"/>
    </font>
    <font>
      <sz val="14"/>
      <color theme="1"/>
      <name val="黑体"/>
      <charset val="134"/>
    </font>
    <font>
      <sz val="12"/>
      <color theme="1"/>
      <name val="宋体"/>
      <charset val="134"/>
    </font>
    <font>
      <sz val="12"/>
      <name val="宋体"/>
      <charset val="134"/>
    </font>
    <font>
      <sz val="11"/>
      <color rgb="FF006100"/>
      <name val="宋体"/>
      <charset val="0"/>
      <scheme val="minor"/>
    </font>
    <font>
      <sz val="11"/>
      <color theme="0"/>
      <name val="宋体"/>
      <charset val="0"/>
      <scheme val="minor"/>
    </font>
    <font>
      <sz val="11"/>
      <color rgb="FF3F3F76"/>
      <name val="宋体"/>
      <charset val="0"/>
      <scheme val="minor"/>
    </font>
    <font>
      <sz val="11"/>
      <color theme="1"/>
      <name val="宋体"/>
      <charset val="0"/>
      <scheme val="minor"/>
    </font>
    <font>
      <sz val="11"/>
      <color rgb="FF9C6500"/>
      <name val="宋体"/>
      <charset val="0"/>
      <scheme val="minor"/>
    </font>
    <font>
      <sz val="11"/>
      <color rgb="FF9C0006"/>
      <name val="宋体"/>
      <charset val="0"/>
      <scheme val="minor"/>
    </font>
    <font>
      <b/>
      <sz val="11"/>
      <color rgb="FFFA7D00"/>
      <name val="宋体"/>
      <charset val="0"/>
      <scheme val="minor"/>
    </font>
    <font>
      <b/>
      <sz val="11"/>
      <color theme="3"/>
      <name val="宋体"/>
      <charset val="134"/>
      <scheme val="minor"/>
    </font>
    <font>
      <b/>
      <sz val="13"/>
      <color theme="3"/>
      <name val="宋体"/>
      <charset val="134"/>
      <scheme val="minor"/>
    </font>
    <font>
      <u/>
      <sz val="11"/>
      <color rgb="FF0000FF"/>
      <name val="宋体"/>
      <charset val="0"/>
      <scheme val="minor"/>
    </font>
    <font>
      <b/>
      <sz val="15"/>
      <color theme="3"/>
      <name val="宋体"/>
      <charset val="134"/>
      <scheme val="minor"/>
    </font>
    <font>
      <u/>
      <sz val="11"/>
      <color rgb="FF800080"/>
      <name val="宋体"/>
      <charset val="0"/>
      <scheme val="minor"/>
    </font>
    <font>
      <b/>
      <sz val="11"/>
      <color rgb="FF3F3F3F"/>
      <name val="宋体"/>
      <charset val="0"/>
      <scheme val="minor"/>
    </font>
    <font>
      <sz val="11"/>
      <color rgb="FFFA7D00"/>
      <name val="宋体"/>
      <charset val="0"/>
      <scheme val="minor"/>
    </font>
    <font>
      <b/>
      <sz val="11"/>
      <color rgb="FFFFFFFF"/>
      <name val="宋体"/>
      <charset val="0"/>
      <scheme val="minor"/>
    </font>
    <font>
      <sz val="11"/>
      <color rgb="FFFF0000"/>
      <name val="宋体"/>
      <charset val="0"/>
      <scheme val="minor"/>
    </font>
    <font>
      <b/>
      <sz val="11"/>
      <color theme="1"/>
      <name val="宋体"/>
      <charset val="0"/>
      <scheme val="minor"/>
    </font>
    <font>
      <b/>
      <sz val="18"/>
      <color theme="3"/>
      <name val="宋体"/>
      <charset val="134"/>
      <scheme val="minor"/>
    </font>
    <font>
      <i/>
      <sz val="11"/>
      <color rgb="FF7F7F7F"/>
      <name val="宋体"/>
      <charset val="0"/>
      <scheme val="minor"/>
    </font>
  </fonts>
  <fills count="33">
    <fill>
      <patternFill patternType="none"/>
    </fill>
    <fill>
      <patternFill patternType="gray125"/>
    </fill>
    <fill>
      <patternFill patternType="solid">
        <fgColor rgb="FFC6EFCE"/>
        <bgColor indexed="64"/>
      </patternFill>
    </fill>
    <fill>
      <patternFill patternType="solid">
        <fgColor theme="7" tint="0.399975585192419"/>
        <bgColor indexed="64"/>
      </patternFill>
    </fill>
    <fill>
      <patternFill patternType="solid">
        <fgColor rgb="FFFFCC99"/>
        <bgColor indexed="64"/>
      </patternFill>
    </fill>
    <fill>
      <patternFill patternType="solid">
        <fgColor theme="9" tint="0.599993896298105"/>
        <bgColor indexed="64"/>
      </patternFill>
    </fill>
    <fill>
      <patternFill patternType="solid">
        <fgColor theme="4" tint="0.599993896298105"/>
        <bgColor indexed="64"/>
      </patternFill>
    </fill>
    <fill>
      <patternFill patternType="solid">
        <fgColor theme="4" tint="0.799981688894314"/>
        <bgColor indexed="64"/>
      </patternFill>
    </fill>
    <fill>
      <patternFill patternType="solid">
        <fgColor rgb="FFFFEB9C"/>
        <bgColor indexed="64"/>
      </patternFill>
    </fill>
    <fill>
      <patternFill patternType="solid">
        <fgColor theme="6" tint="0.599993896298105"/>
        <bgColor indexed="64"/>
      </patternFill>
    </fill>
    <fill>
      <patternFill patternType="solid">
        <fgColor theme="6" tint="0.799981688894314"/>
        <bgColor indexed="64"/>
      </patternFill>
    </fill>
    <fill>
      <patternFill patternType="solid">
        <fgColor theme="5"/>
        <bgColor indexed="64"/>
      </patternFill>
    </fill>
    <fill>
      <patternFill patternType="solid">
        <fgColor theme="4" tint="0.399975585192419"/>
        <bgColor indexed="64"/>
      </patternFill>
    </fill>
    <fill>
      <patternFill patternType="solid">
        <fgColor rgb="FFFFC7CE"/>
        <bgColor indexed="64"/>
      </patternFill>
    </fill>
    <fill>
      <patternFill patternType="solid">
        <fgColor rgb="FFF2F2F2"/>
        <bgColor indexed="64"/>
      </patternFill>
    </fill>
    <fill>
      <patternFill patternType="solid">
        <fgColor theme="4"/>
        <bgColor indexed="64"/>
      </patternFill>
    </fill>
    <fill>
      <patternFill patternType="solid">
        <fgColor theme="6" tint="0.399975585192419"/>
        <bgColor indexed="64"/>
      </patternFill>
    </fill>
    <fill>
      <patternFill patternType="solid">
        <fgColor theme="8" tint="0.399975585192419"/>
        <bgColor indexed="64"/>
      </patternFill>
    </fill>
    <fill>
      <patternFill patternType="solid">
        <fgColor theme="7" tint="0.599993896298105"/>
        <bgColor indexed="64"/>
      </patternFill>
    </fill>
    <fill>
      <patternFill patternType="solid">
        <fgColor theme="8" tint="0.599993896298105"/>
        <bgColor indexed="64"/>
      </patternFill>
    </fill>
    <fill>
      <patternFill patternType="solid">
        <fgColor rgb="FFFFFFCC"/>
        <bgColor indexed="64"/>
      </patternFill>
    </fill>
    <fill>
      <patternFill patternType="solid">
        <fgColor theme="6"/>
        <bgColor indexed="64"/>
      </patternFill>
    </fill>
    <fill>
      <patternFill patternType="solid">
        <fgColor theme="5" tint="0.399975585192419"/>
        <bgColor indexed="64"/>
      </patternFill>
    </fill>
    <fill>
      <patternFill patternType="solid">
        <fgColor rgb="FFA5A5A5"/>
        <bgColor indexed="64"/>
      </patternFill>
    </fill>
    <fill>
      <patternFill patternType="solid">
        <fgColor theme="9"/>
        <bgColor indexed="64"/>
      </patternFill>
    </fill>
    <fill>
      <patternFill patternType="solid">
        <fgColor theme="8"/>
        <bgColor indexed="64"/>
      </patternFill>
    </fill>
    <fill>
      <patternFill patternType="solid">
        <fgColor theme="9" tint="0.799981688894314"/>
        <bgColor indexed="64"/>
      </patternFill>
    </fill>
    <fill>
      <patternFill patternType="solid">
        <fgColor theme="8" tint="0.799981688894314"/>
        <bgColor indexed="64"/>
      </patternFill>
    </fill>
    <fill>
      <patternFill patternType="solid">
        <fgColor theme="7"/>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7" tint="0.799981688894314"/>
        <bgColor indexed="64"/>
      </patternFill>
    </fill>
    <fill>
      <patternFill patternType="solid">
        <fgColor theme="9" tint="0.399975585192419"/>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9" fillId="10" borderId="0" applyNumberFormat="0" applyBorder="0" applyAlignment="0" applyProtection="0">
      <alignment vertical="center"/>
    </xf>
    <xf numFmtId="0" fontId="8" fillId="4" borderId="10"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9" borderId="0" applyNumberFormat="0" applyBorder="0" applyAlignment="0" applyProtection="0">
      <alignment vertical="center"/>
    </xf>
    <xf numFmtId="0" fontId="11" fillId="13" borderId="0" applyNumberFormat="0" applyBorder="0" applyAlignment="0" applyProtection="0">
      <alignment vertical="center"/>
    </xf>
    <xf numFmtId="43" fontId="0" fillId="0" borderId="0" applyFont="0" applyFill="0" applyBorder="0" applyAlignment="0" applyProtection="0">
      <alignment vertical="center"/>
    </xf>
    <xf numFmtId="0" fontId="7" fillId="16" borderId="0" applyNumberFormat="0" applyBorder="0" applyAlignment="0" applyProtection="0">
      <alignment vertical="center"/>
    </xf>
    <xf numFmtId="0" fontId="15" fillId="0" borderId="0" applyNumberFormat="0" applyFill="0" applyBorder="0" applyAlignment="0" applyProtection="0">
      <alignment vertical="center"/>
    </xf>
    <xf numFmtId="9"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0" fillId="20" borderId="13" applyNumberFormat="0" applyFont="0" applyAlignment="0" applyProtection="0">
      <alignment vertical="center"/>
    </xf>
    <xf numFmtId="0" fontId="7" fillId="22" borderId="0" applyNumberFormat="0" applyBorder="0" applyAlignment="0" applyProtection="0">
      <alignment vertical="center"/>
    </xf>
    <xf numFmtId="0" fontId="13"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16" fillId="0" borderId="12" applyNumberFormat="0" applyFill="0" applyAlignment="0" applyProtection="0">
      <alignment vertical="center"/>
    </xf>
    <xf numFmtId="0" fontId="14" fillId="0" borderId="12" applyNumberFormat="0" applyFill="0" applyAlignment="0" applyProtection="0">
      <alignment vertical="center"/>
    </xf>
    <xf numFmtId="0" fontId="7" fillId="12" borderId="0" applyNumberFormat="0" applyBorder="0" applyAlignment="0" applyProtection="0">
      <alignment vertical="center"/>
    </xf>
    <xf numFmtId="0" fontId="13" fillId="0" borderId="11" applyNumberFormat="0" applyFill="0" applyAlignment="0" applyProtection="0">
      <alignment vertical="center"/>
    </xf>
    <xf numFmtId="0" fontId="7" fillId="3" borderId="0" applyNumberFormat="0" applyBorder="0" applyAlignment="0" applyProtection="0">
      <alignment vertical="center"/>
    </xf>
    <xf numFmtId="0" fontId="18" fillId="14" borderId="14" applyNumberFormat="0" applyAlignment="0" applyProtection="0">
      <alignment vertical="center"/>
    </xf>
    <xf numFmtId="0" fontId="12" fillId="14" borderId="10" applyNumberFormat="0" applyAlignment="0" applyProtection="0">
      <alignment vertical="center"/>
    </xf>
    <xf numFmtId="0" fontId="20" fillId="23" borderId="16" applyNumberFormat="0" applyAlignment="0" applyProtection="0">
      <alignment vertical="center"/>
    </xf>
    <xf numFmtId="0" fontId="9" fillId="26" borderId="0" applyNumberFormat="0" applyBorder="0" applyAlignment="0" applyProtection="0">
      <alignment vertical="center"/>
    </xf>
    <xf numFmtId="0" fontId="7" fillId="11" borderId="0" applyNumberFormat="0" applyBorder="0" applyAlignment="0" applyProtection="0">
      <alignment vertical="center"/>
    </xf>
    <xf numFmtId="0" fontId="19" fillId="0" borderId="15" applyNumberFormat="0" applyFill="0" applyAlignment="0" applyProtection="0">
      <alignment vertical="center"/>
    </xf>
    <xf numFmtId="0" fontId="22" fillId="0" borderId="17" applyNumberFormat="0" applyFill="0" applyAlignment="0" applyProtection="0">
      <alignment vertical="center"/>
    </xf>
    <xf numFmtId="0" fontId="6" fillId="2" borderId="0" applyNumberFormat="0" applyBorder="0" applyAlignment="0" applyProtection="0">
      <alignment vertical="center"/>
    </xf>
    <xf numFmtId="0" fontId="10" fillId="8" borderId="0" applyNumberFormat="0" applyBorder="0" applyAlignment="0" applyProtection="0">
      <alignment vertical="center"/>
    </xf>
    <xf numFmtId="0" fontId="9" fillId="27" borderId="0" applyNumberFormat="0" applyBorder="0" applyAlignment="0" applyProtection="0">
      <alignment vertical="center"/>
    </xf>
    <xf numFmtId="0" fontId="7" fillId="15" borderId="0" applyNumberFormat="0" applyBorder="0" applyAlignment="0" applyProtection="0">
      <alignment vertical="center"/>
    </xf>
    <xf numFmtId="0" fontId="9" fillId="7" borderId="0" applyNumberFormat="0" applyBorder="0" applyAlignment="0" applyProtection="0">
      <alignment vertical="center"/>
    </xf>
    <xf numFmtId="0" fontId="9" fillId="6" borderId="0" applyNumberFormat="0" applyBorder="0" applyAlignment="0" applyProtection="0">
      <alignment vertical="center"/>
    </xf>
    <xf numFmtId="0" fontId="9" fillId="29" borderId="0" applyNumberFormat="0" applyBorder="0" applyAlignment="0" applyProtection="0">
      <alignment vertical="center"/>
    </xf>
    <xf numFmtId="0" fontId="9" fillId="30" borderId="0" applyNumberFormat="0" applyBorder="0" applyAlignment="0" applyProtection="0">
      <alignment vertical="center"/>
    </xf>
    <xf numFmtId="0" fontId="7" fillId="21" borderId="0" applyNumberFormat="0" applyBorder="0" applyAlignment="0" applyProtection="0">
      <alignment vertical="center"/>
    </xf>
    <xf numFmtId="0" fontId="7" fillId="28" borderId="0" applyNumberFormat="0" applyBorder="0" applyAlignment="0" applyProtection="0">
      <alignment vertical="center"/>
    </xf>
    <xf numFmtId="0" fontId="9" fillId="31" borderId="0" applyNumberFormat="0" applyBorder="0" applyAlignment="0" applyProtection="0">
      <alignment vertical="center"/>
    </xf>
    <xf numFmtId="0" fontId="9" fillId="18" borderId="0" applyNumberFormat="0" applyBorder="0" applyAlignment="0" applyProtection="0">
      <alignment vertical="center"/>
    </xf>
    <xf numFmtId="0" fontId="7" fillId="25" borderId="0" applyNumberFormat="0" applyBorder="0" applyAlignment="0" applyProtection="0">
      <alignment vertical="center"/>
    </xf>
    <xf numFmtId="0" fontId="9" fillId="19" borderId="0" applyNumberFormat="0" applyBorder="0" applyAlignment="0" applyProtection="0">
      <alignment vertical="center"/>
    </xf>
    <xf numFmtId="0" fontId="7" fillId="17" borderId="0" applyNumberFormat="0" applyBorder="0" applyAlignment="0" applyProtection="0">
      <alignment vertical="center"/>
    </xf>
    <xf numFmtId="0" fontId="7" fillId="24" borderId="0" applyNumberFormat="0" applyBorder="0" applyAlignment="0" applyProtection="0">
      <alignment vertical="center"/>
    </xf>
    <xf numFmtId="0" fontId="9" fillId="5" borderId="0" applyNumberFormat="0" applyBorder="0" applyAlignment="0" applyProtection="0">
      <alignment vertical="center"/>
    </xf>
    <xf numFmtId="0" fontId="7" fillId="32" borderId="0" applyNumberFormat="0" applyBorder="0" applyAlignment="0" applyProtection="0">
      <alignment vertical="center"/>
    </xf>
  </cellStyleXfs>
  <cellXfs count="32">
    <xf numFmtId="0" fontId="0" fillId="0" borderId="0" xfId="0">
      <alignment vertical="center"/>
    </xf>
    <xf numFmtId="0" fontId="0" fillId="0" borderId="0" xfId="0" applyAlignment="1">
      <alignment horizontal="center" vertical="center" wrapText="1"/>
    </xf>
    <xf numFmtId="0" fontId="1" fillId="0" borderId="0" xfId="0" applyFont="1" applyAlignment="1">
      <alignment horizontal="center" vertical="center" wrapText="1"/>
    </xf>
    <xf numFmtId="0" fontId="0" fillId="0" borderId="0" xfId="0" applyFill="1" applyAlignment="1">
      <alignment horizontal="center" vertical="center" wrapText="1"/>
    </xf>
    <xf numFmtId="0" fontId="2" fillId="0" borderId="1" xfId="0" applyFont="1" applyBorder="1" applyAlignment="1">
      <alignment horizontal="center" vertical="center" wrapText="1"/>
    </xf>
    <xf numFmtId="0" fontId="2" fillId="0"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Fill="1" applyBorder="1" applyAlignment="1">
      <alignment horizontal="center" vertical="center" wrapText="1"/>
    </xf>
    <xf numFmtId="0" fontId="4" fillId="0" borderId="3" xfId="0" applyFont="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4" xfId="0" applyFont="1" applyBorder="1" applyAlignment="1">
      <alignment horizontal="center" vertical="center" wrapText="1"/>
    </xf>
    <xf numFmtId="0" fontId="1" fillId="0" borderId="0" xfId="0" applyFont="1" applyFill="1" applyAlignment="1">
      <alignment horizontal="center" vertical="center" wrapText="1"/>
    </xf>
    <xf numFmtId="0" fontId="0" fillId="0" borderId="1" xfId="0" applyFill="1" applyBorder="1" applyAlignment="1">
      <alignment horizontal="center" vertical="center" wrapText="1"/>
    </xf>
    <xf numFmtId="0" fontId="4" fillId="0" borderId="0" xfId="0" applyFont="1" applyAlignment="1">
      <alignment horizontal="center" vertical="center" wrapText="1"/>
    </xf>
    <xf numFmtId="0" fontId="4" fillId="0" borderId="1" xfId="0" applyFont="1" applyBorder="1" applyAlignment="1">
      <alignment vertical="center" wrapText="1"/>
    </xf>
    <xf numFmtId="0" fontId="5" fillId="0" borderId="1" xfId="0" applyFont="1" applyBorder="1" applyAlignment="1">
      <alignment horizontal="center" vertical="center" wrapText="1"/>
    </xf>
    <xf numFmtId="0" fontId="5" fillId="0" borderId="1" xfId="0" applyNumberFormat="1" applyFont="1" applyBorder="1" applyAlignment="1">
      <alignment horizontal="center" vertical="center" wrapText="1"/>
    </xf>
    <xf numFmtId="0" fontId="4" fillId="0" borderId="5" xfId="0" applyFont="1" applyBorder="1" applyAlignment="1">
      <alignment horizontal="center" vertical="center" wrapText="1"/>
    </xf>
    <xf numFmtId="0" fontId="0" fillId="0" borderId="2" xfId="0" applyBorder="1" applyAlignment="1">
      <alignment horizontal="center" vertical="center" wrapText="1"/>
    </xf>
    <xf numFmtId="0" fontId="4" fillId="0" borderId="6" xfId="0" applyFont="1" applyBorder="1" applyAlignment="1">
      <alignment horizontal="center" vertical="center" wrapText="1"/>
    </xf>
    <xf numFmtId="0" fontId="0" fillId="0" borderId="3" xfId="0"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4" fillId="0" borderId="4" xfId="0" applyFont="1" applyBorder="1" applyAlignment="1">
      <alignmen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34"/>
  <sheetViews>
    <sheetView view="pageBreakPreview" zoomScale="70" zoomScaleNormal="70" topLeftCell="A6" workbookViewId="0">
      <selection activeCell="F17" sqref="F17:F20"/>
    </sheetView>
  </sheetViews>
  <sheetFormatPr defaultColWidth="9" defaultRowHeight="13.5"/>
  <cols>
    <col min="1" max="1" width="5.625" style="1" customWidth="1"/>
    <col min="2" max="2" width="18.25" style="1" customWidth="1"/>
    <col min="3" max="3" width="16.4666666666667" style="1" customWidth="1"/>
    <col min="4" max="4" width="37.625" style="1" customWidth="1"/>
    <col min="5" max="5" width="27.5" style="1" customWidth="1"/>
    <col min="6" max="6" width="15.2833333333333" style="1" customWidth="1"/>
    <col min="7" max="7" width="13.375" style="1" customWidth="1"/>
    <col min="8" max="8" width="16.4666666666667" style="1" customWidth="1"/>
    <col min="9" max="9" width="27.65" style="1" customWidth="1"/>
    <col min="10" max="10" width="8.875" style="1" customWidth="1"/>
    <col min="11" max="11" width="14.55" style="1" customWidth="1"/>
    <col min="12" max="12" width="46.625" style="1" customWidth="1"/>
    <col min="13" max="13" width="12" style="1" customWidth="1"/>
    <col min="14" max="14" width="11.875" style="1" customWidth="1"/>
    <col min="15" max="15" width="9" style="1"/>
    <col min="16" max="16" width="10.375" style="1"/>
    <col min="17" max="16384" width="9" style="1"/>
  </cols>
  <sheetData>
    <row r="1" s="1" customFormat="1" ht="68.1" customHeight="1" spans="1:14">
      <c r="A1" s="4" t="s">
        <v>0</v>
      </c>
      <c r="B1" s="4"/>
      <c r="C1" s="4"/>
      <c r="D1" s="4"/>
      <c r="E1" s="4"/>
      <c r="F1" s="4"/>
      <c r="G1" s="4"/>
      <c r="H1" s="4"/>
      <c r="I1" s="4"/>
      <c r="J1" s="4"/>
      <c r="K1" s="4"/>
      <c r="L1" s="4"/>
      <c r="M1" s="4"/>
      <c r="N1" s="4"/>
    </row>
    <row r="2" s="1" customFormat="1" ht="54" customHeight="1" spans="1:14">
      <c r="A2" s="6" t="s">
        <v>1</v>
      </c>
      <c r="B2" s="6" t="s">
        <v>2</v>
      </c>
      <c r="C2" s="6" t="s">
        <v>3</v>
      </c>
      <c r="D2" s="6" t="s">
        <v>4</v>
      </c>
      <c r="E2" s="6" t="s">
        <v>5</v>
      </c>
      <c r="F2" s="6" t="s">
        <v>6</v>
      </c>
      <c r="G2" s="6" t="s">
        <v>7</v>
      </c>
      <c r="H2" s="6" t="s">
        <v>3</v>
      </c>
      <c r="I2" s="6" t="s">
        <v>8</v>
      </c>
      <c r="J2" s="6" t="s">
        <v>9</v>
      </c>
      <c r="K2" s="6" t="s">
        <v>10</v>
      </c>
      <c r="L2" s="6" t="s">
        <v>11</v>
      </c>
      <c r="M2" s="6" t="s">
        <v>12</v>
      </c>
      <c r="N2" s="6" t="s">
        <v>13</v>
      </c>
    </row>
    <row r="3" s="2" customFormat="1" ht="23" customHeight="1" spans="1:14">
      <c r="A3" s="8">
        <v>1</v>
      </c>
      <c r="B3" s="8" t="s">
        <v>14</v>
      </c>
      <c r="C3" s="8" t="s">
        <v>15</v>
      </c>
      <c r="D3" s="8" t="s">
        <v>16</v>
      </c>
      <c r="E3" s="8" t="s">
        <v>17</v>
      </c>
      <c r="F3" s="8">
        <v>0.44</v>
      </c>
      <c r="G3" s="11" t="s">
        <v>14</v>
      </c>
      <c r="H3" s="11" t="s">
        <v>15</v>
      </c>
      <c r="I3" s="11" t="s">
        <v>18</v>
      </c>
      <c r="J3" s="11" t="s">
        <v>19</v>
      </c>
      <c r="K3" s="11" t="s">
        <v>20</v>
      </c>
      <c r="L3" s="11" t="s">
        <v>21</v>
      </c>
      <c r="M3" s="11">
        <f>SUM(F3:F15)</f>
        <v>158.853025</v>
      </c>
      <c r="N3" s="11"/>
    </row>
    <row r="4" s="2" customFormat="1" ht="23" customHeight="1" spans="1:14">
      <c r="A4" s="8">
        <v>2</v>
      </c>
      <c r="B4" s="8" t="s">
        <v>14</v>
      </c>
      <c r="C4" s="11" t="s">
        <v>15</v>
      </c>
      <c r="D4" s="8" t="s">
        <v>22</v>
      </c>
      <c r="E4" s="8" t="s">
        <v>23</v>
      </c>
      <c r="F4" s="8">
        <v>8</v>
      </c>
      <c r="G4" s="13"/>
      <c r="H4" s="13"/>
      <c r="I4" s="13"/>
      <c r="J4" s="13"/>
      <c r="K4" s="13"/>
      <c r="L4" s="13"/>
      <c r="M4" s="13"/>
      <c r="N4" s="13"/>
    </row>
    <row r="5" s="2" customFormat="1" ht="23" customHeight="1" spans="1:14">
      <c r="A5" s="8"/>
      <c r="B5" s="8"/>
      <c r="C5" s="17"/>
      <c r="D5" s="8"/>
      <c r="E5" s="8" t="s">
        <v>24</v>
      </c>
      <c r="F5" s="8">
        <v>0.6</v>
      </c>
      <c r="G5" s="13"/>
      <c r="H5" s="13"/>
      <c r="I5" s="13"/>
      <c r="J5" s="13"/>
      <c r="K5" s="13"/>
      <c r="L5" s="13"/>
      <c r="M5" s="13"/>
      <c r="N5" s="13"/>
    </row>
    <row r="6" s="2" customFormat="1" ht="23" customHeight="1" spans="1:14">
      <c r="A6" s="8">
        <v>3</v>
      </c>
      <c r="B6" s="8" t="s">
        <v>14</v>
      </c>
      <c r="C6" s="8" t="s">
        <v>15</v>
      </c>
      <c r="D6" s="8" t="s">
        <v>25</v>
      </c>
      <c r="E6" s="8" t="s">
        <v>17</v>
      </c>
      <c r="F6" s="8">
        <v>62.81</v>
      </c>
      <c r="G6" s="13"/>
      <c r="H6" s="13"/>
      <c r="I6" s="13"/>
      <c r="J6" s="13"/>
      <c r="K6" s="13"/>
      <c r="L6" s="13"/>
      <c r="M6" s="13"/>
      <c r="N6" s="13"/>
    </row>
    <row r="7" s="2" customFormat="1" ht="23" customHeight="1" spans="1:14">
      <c r="A7" s="8">
        <v>4</v>
      </c>
      <c r="B7" s="8" t="s">
        <v>14</v>
      </c>
      <c r="C7" s="8" t="s">
        <v>15</v>
      </c>
      <c r="D7" s="8" t="s">
        <v>26</v>
      </c>
      <c r="E7" s="8" t="s">
        <v>17</v>
      </c>
      <c r="F7" s="8">
        <v>5</v>
      </c>
      <c r="G7" s="13"/>
      <c r="H7" s="13"/>
      <c r="I7" s="13"/>
      <c r="J7" s="13"/>
      <c r="K7" s="13"/>
      <c r="L7" s="13"/>
      <c r="M7" s="13"/>
      <c r="N7" s="13"/>
    </row>
    <row r="8" s="2" customFormat="1" ht="23" customHeight="1" spans="1:14">
      <c r="A8" s="8">
        <v>5</v>
      </c>
      <c r="B8" s="8" t="s">
        <v>14</v>
      </c>
      <c r="C8" s="8" t="s">
        <v>15</v>
      </c>
      <c r="D8" s="8" t="s">
        <v>27</v>
      </c>
      <c r="E8" s="8" t="s">
        <v>24</v>
      </c>
      <c r="F8" s="8">
        <v>2.91927</v>
      </c>
      <c r="G8" s="13"/>
      <c r="H8" s="13"/>
      <c r="I8" s="13"/>
      <c r="J8" s="13"/>
      <c r="K8" s="13"/>
      <c r="L8" s="13"/>
      <c r="M8" s="13"/>
      <c r="N8" s="13"/>
    </row>
    <row r="9" customFormat="1" ht="23" customHeight="1" spans="1:14">
      <c r="A9" s="8">
        <v>6</v>
      </c>
      <c r="B9" s="8" t="s">
        <v>28</v>
      </c>
      <c r="C9" s="8" t="s">
        <v>15</v>
      </c>
      <c r="D9" s="9" t="s">
        <v>29</v>
      </c>
      <c r="E9" s="8" t="s">
        <v>17</v>
      </c>
      <c r="F9" s="22">
        <v>1.921253</v>
      </c>
      <c r="G9" s="13"/>
      <c r="H9" s="13"/>
      <c r="I9" s="13"/>
      <c r="J9" s="13"/>
      <c r="K9" s="13"/>
      <c r="L9" s="13"/>
      <c r="M9" s="13"/>
      <c r="N9" s="13"/>
    </row>
    <row r="10" customFormat="1" ht="23" customHeight="1" spans="1:14">
      <c r="A10" s="8">
        <v>7</v>
      </c>
      <c r="B10" s="8" t="s">
        <v>28</v>
      </c>
      <c r="C10" s="8" t="s">
        <v>15</v>
      </c>
      <c r="D10" s="9" t="s">
        <v>30</v>
      </c>
      <c r="E10" s="8" t="s">
        <v>17</v>
      </c>
      <c r="F10" s="23">
        <v>9.40560700000001</v>
      </c>
      <c r="G10" s="13"/>
      <c r="H10" s="13"/>
      <c r="I10" s="13"/>
      <c r="J10" s="13"/>
      <c r="K10" s="13"/>
      <c r="L10" s="13"/>
      <c r="M10" s="13"/>
      <c r="N10" s="13"/>
    </row>
    <row r="11" customFormat="1" ht="23" customHeight="1" spans="1:14">
      <c r="A11" s="8">
        <v>8</v>
      </c>
      <c r="B11" s="8" t="s">
        <v>28</v>
      </c>
      <c r="C11" s="8" t="s">
        <v>15</v>
      </c>
      <c r="D11" s="9" t="s">
        <v>31</v>
      </c>
      <c r="E11" s="8" t="s">
        <v>32</v>
      </c>
      <c r="F11" s="22">
        <v>35.253352</v>
      </c>
      <c r="G11" s="13"/>
      <c r="H11" s="13"/>
      <c r="I11" s="13"/>
      <c r="J11" s="13"/>
      <c r="K11" s="13"/>
      <c r="L11" s="13"/>
      <c r="M11" s="13"/>
      <c r="N11" s="13"/>
    </row>
    <row r="12" customFormat="1" ht="28.5" spans="1:14">
      <c r="A12" s="8">
        <v>9</v>
      </c>
      <c r="B12" s="8" t="s">
        <v>28</v>
      </c>
      <c r="C12" s="8">
        <v>2025</v>
      </c>
      <c r="D12" s="8" t="s">
        <v>33</v>
      </c>
      <c r="E12" s="8" t="s">
        <v>34</v>
      </c>
      <c r="F12" s="22">
        <v>18.210751</v>
      </c>
      <c r="G12" s="13"/>
      <c r="H12" s="13"/>
      <c r="I12" s="13"/>
      <c r="J12" s="13"/>
      <c r="K12" s="13"/>
      <c r="L12" s="13"/>
      <c r="M12" s="13"/>
      <c r="N12" s="13"/>
    </row>
    <row r="13" ht="23" customHeight="1" spans="1:14">
      <c r="A13" s="8">
        <v>10</v>
      </c>
      <c r="B13" s="8" t="s">
        <v>35</v>
      </c>
      <c r="C13" s="8" t="s">
        <v>15</v>
      </c>
      <c r="D13" s="8" t="s">
        <v>36</v>
      </c>
      <c r="E13" s="8" t="s">
        <v>17</v>
      </c>
      <c r="F13" s="22">
        <v>0.8594</v>
      </c>
      <c r="G13" s="13"/>
      <c r="H13" s="13"/>
      <c r="I13" s="13"/>
      <c r="J13" s="13"/>
      <c r="K13" s="13"/>
      <c r="L13" s="13"/>
      <c r="M13" s="13"/>
      <c r="N13" s="13"/>
    </row>
    <row r="14" customFormat="1" ht="28.5" spans="1:14">
      <c r="A14" s="8">
        <v>11</v>
      </c>
      <c r="B14" s="8" t="s">
        <v>37</v>
      </c>
      <c r="C14" s="8" t="s">
        <v>15</v>
      </c>
      <c r="D14" s="8" t="s">
        <v>38</v>
      </c>
      <c r="E14" s="8" t="s">
        <v>24</v>
      </c>
      <c r="F14" s="22">
        <v>6.762592</v>
      </c>
      <c r="G14" s="13"/>
      <c r="H14" s="13"/>
      <c r="I14" s="13"/>
      <c r="J14" s="13"/>
      <c r="K14" s="13"/>
      <c r="L14" s="13"/>
      <c r="M14" s="13"/>
      <c r="N14" s="13"/>
    </row>
    <row r="15" s="2" customFormat="1" ht="14.25" spans="1:14">
      <c r="A15" s="11">
        <v>12</v>
      </c>
      <c r="B15" s="11" t="s">
        <v>39</v>
      </c>
      <c r="C15" s="11" t="s">
        <v>15</v>
      </c>
      <c r="D15" s="11" t="s">
        <v>40</v>
      </c>
      <c r="E15" s="11" t="s">
        <v>32</v>
      </c>
      <c r="F15" s="8">
        <v>6.6708</v>
      </c>
      <c r="G15" s="17"/>
      <c r="H15" s="17"/>
      <c r="I15" s="17"/>
      <c r="J15" s="17"/>
      <c r="K15" s="17"/>
      <c r="L15" s="17"/>
      <c r="M15" s="17"/>
      <c r="N15" s="17"/>
    </row>
    <row r="16" s="2" customFormat="1" ht="99.75" spans="1:14">
      <c r="A16" s="17"/>
      <c r="B16" s="17"/>
      <c r="C16" s="17"/>
      <c r="D16" s="17"/>
      <c r="E16" s="17"/>
      <c r="F16" s="2">
        <v>7.8</v>
      </c>
      <c r="G16" s="8" t="s">
        <v>14</v>
      </c>
      <c r="H16" s="8" t="s">
        <v>15</v>
      </c>
      <c r="I16" s="21" t="s">
        <v>22</v>
      </c>
      <c r="J16" s="8" t="s">
        <v>19</v>
      </c>
      <c r="K16" s="8" t="s">
        <v>20</v>
      </c>
      <c r="L16" s="21" t="s">
        <v>41</v>
      </c>
      <c r="M16" s="8">
        <v>7.8</v>
      </c>
      <c r="N16" s="8" t="s">
        <v>42</v>
      </c>
    </row>
    <row r="17" s="2" customFormat="1" ht="28.5" spans="1:14">
      <c r="A17" s="24">
        <v>13</v>
      </c>
      <c r="B17" s="8" t="s">
        <v>14</v>
      </c>
      <c r="C17" s="8" t="s">
        <v>43</v>
      </c>
      <c r="D17" s="8" t="s">
        <v>44</v>
      </c>
      <c r="E17" s="8" t="s">
        <v>45</v>
      </c>
      <c r="F17" s="8">
        <v>12.95</v>
      </c>
      <c r="G17" s="25" t="s">
        <v>46</v>
      </c>
      <c r="H17" s="8" t="s">
        <v>43</v>
      </c>
      <c r="I17" s="21" t="s">
        <v>47</v>
      </c>
      <c r="J17" s="8" t="s">
        <v>19</v>
      </c>
      <c r="K17" s="8" t="s">
        <v>48</v>
      </c>
      <c r="L17" s="21" t="s">
        <v>49</v>
      </c>
      <c r="M17" s="8">
        <v>0.049177</v>
      </c>
      <c r="N17" s="11" t="s">
        <v>50</v>
      </c>
    </row>
    <row r="18" s="2" customFormat="1" ht="28.5" spans="1:14">
      <c r="A18" s="26"/>
      <c r="B18" s="8"/>
      <c r="C18" s="8"/>
      <c r="D18" s="8"/>
      <c r="E18" s="8"/>
      <c r="F18" s="8"/>
      <c r="G18" s="27"/>
      <c r="H18" s="8"/>
      <c r="I18" s="21" t="s">
        <v>51</v>
      </c>
      <c r="J18" s="8" t="s">
        <v>19</v>
      </c>
      <c r="K18" s="8" t="s">
        <v>48</v>
      </c>
      <c r="L18" s="21" t="s">
        <v>52</v>
      </c>
      <c r="M18" s="8">
        <v>2.377532</v>
      </c>
      <c r="N18" s="13"/>
    </row>
    <row r="19" s="2" customFormat="1" spans="1:14">
      <c r="A19" s="26"/>
      <c r="B19" s="8"/>
      <c r="C19" s="8"/>
      <c r="D19" s="8"/>
      <c r="E19" s="8" t="s">
        <v>53</v>
      </c>
      <c r="F19" s="8">
        <v>5.111555</v>
      </c>
      <c r="G19" s="27"/>
      <c r="H19" s="8"/>
      <c r="I19" s="8" t="s">
        <v>54</v>
      </c>
      <c r="J19" s="29" t="s">
        <v>19</v>
      </c>
      <c r="K19" s="11" t="s">
        <v>48</v>
      </c>
      <c r="L19" s="11" t="s">
        <v>55</v>
      </c>
      <c r="M19" s="11">
        <v>5.622735</v>
      </c>
      <c r="N19" s="13"/>
    </row>
    <row r="20" s="2" customFormat="1" spans="1:14">
      <c r="A20" s="28"/>
      <c r="B20" s="8"/>
      <c r="C20" s="8"/>
      <c r="D20" s="8"/>
      <c r="E20" s="8"/>
      <c r="F20" s="8"/>
      <c r="G20" s="27"/>
      <c r="H20" s="8"/>
      <c r="I20" s="8"/>
      <c r="J20" s="30"/>
      <c r="K20" s="17"/>
      <c r="L20" s="17"/>
      <c r="M20" s="17"/>
      <c r="N20" s="13"/>
    </row>
    <row r="21" s="2" customFormat="1" ht="51" customHeight="1" spans="1:14">
      <c r="A21" s="28">
        <v>14</v>
      </c>
      <c r="B21" s="8" t="s">
        <v>46</v>
      </c>
      <c r="C21" s="8">
        <v>2023</v>
      </c>
      <c r="D21" s="8" t="s">
        <v>56</v>
      </c>
      <c r="E21" s="8" t="s">
        <v>45</v>
      </c>
      <c r="F21" s="8">
        <v>0.341315</v>
      </c>
      <c r="G21" s="27"/>
      <c r="H21" s="8"/>
      <c r="I21" s="13" t="s">
        <v>57</v>
      </c>
      <c r="J21" s="11"/>
      <c r="K21" s="11" t="s">
        <v>58</v>
      </c>
      <c r="L21" s="11" t="s">
        <v>59</v>
      </c>
      <c r="M21" s="11">
        <v>0.000223</v>
      </c>
      <c r="N21" s="13"/>
    </row>
    <row r="22" s="2" customFormat="1" ht="31" customHeight="1" spans="1:14">
      <c r="A22" s="28">
        <v>15</v>
      </c>
      <c r="B22" s="8" t="s">
        <v>46</v>
      </c>
      <c r="C22" s="8">
        <v>2023</v>
      </c>
      <c r="D22" s="8" t="s">
        <v>60</v>
      </c>
      <c r="E22" s="8" t="s">
        <v>61</v>
      </c>
      <c r="F22" s="8">
        <v>0.251185</v>
      </c>
      <c r="G22" s="27"/>
      <c r="H22" s="8"/>
      <c r="I22" s="31"/>
      <c r="J22" s="13"/>
      <c r="K22" s="13"/>
      <c r="L22" s="13"/>
      <c r="M22" s="13"/>
      <c r="N22" s="13"/>
    </row>
    <row r="23" s="2" customFormat="1" ht="28.5" spans="1:14">
      <c r="A23" s="8">
        <v>16</v>
      </c>
      <c r="B23" s="8" t="s">
        <v>62</v>
      </c>
      <c r="C23" s="8" t="s">
        <v>63</v>
      </c>
      <c r="D23" s="8" t="s">
        <v>64</v>
      </c>
      <c r="E23" s="8" t="s">
        <v>65</v>
      </c>
      <c r="F23" s="8">
        <v>0.092607</v>
      </c>
      <c r="G23" s="11" t="s">
        <v>14</v>
      </c>
      <c r="H23" s="13" t="s">
        <v>63</v>
      </c>
      <c r="I23" s="13" t="s">
        <v>66</v>
      </c>
      <c r="J23" s="11" t="s">
        <v>19</v>
      </c>
      <c r="K23" s="11" t="s">
        <v>67</v>
      </c>
      <c r="L23" s="11" t="s">
        <v>68</v>
      </c>
      <c r="M23" s="11">
        <v>12.6573</v>
      </c>
      <c r="N23" s="11" t="s">
        <v>42</v>
      </c>
    </row>
    <row r="24" s="2" customFormat="1" ht="28.5" spans="1:14">
      <c r="A24" s="8">
        <v>17</v>
      </c>
      <c r="B24" s="8" t="s">
        <v>14</v>
      </c>
      <c r="C24" s="8" t="s">
        <v>63</v>
      </c>
      <c r="D24" s="8" t="s">
        <v>69</v>
      </c>
      <c r="E24" s="8" t="s">
        <v>65</v>
      </c>
      <c r="F24" s="8">
        <v>0.002387</v>
      </c>
      <c r="G24" s="13"/>
      <c r="H24" s="13"/>
      <c r="I24" s="13"/>
      <c r="J24" s="13"/>
      <c r="K24" s="13"/>
      <c r="L24" s="13"/>
      <c r="M24" s="13"/>
      <c r="N24" s="13"/>
    </row>
    <row r="25" s="2" customFormat="1" ht="14.25" spans="1:14">
      <c r="A25" s="11">
        <v>18</v>
      </c>
      <c r="B25" s="11" t="s">
        <v>14</v>
      </c>
      <c r="C25" s="11" t="s">
        <v>63</v>
      </c>
      <c r="D25" s="11" t="s">
        <v>16</v>
      </c>
      <c r="E25" s="8" t="s">
        <v>70</v>
      </c>
      <c r="F25" s="8">
        <v>3.5</v>
      </c>
      <c r="G25" s="13"/>
      <c r="H25" s="13"/>
      <c r="I25" s="13"/>
      <c r="J25" s="13"/>
      <c r="K25" s="13"/>
      <c r="L25" s="13"/>
      <c r="M25" s="13"/>
      <c r="N25" s="13"/>
    </row>
    <row r="26" s="2" customFormat="1" ht="14.25" spans="1:14">
      <c r="A26" s="17"/>
      <c r="B26" s="17"/>
      <c r="C26" s="17"/>
      <c r="D26" s="17"/>
      <c r="E26" s="8" t="s">
        <v>65</v>
      </c>
      <c r="F26" s="8">
        <v>7</v>
      </c>
      <c r="G26" s="13"/>
      <c r="H26" s="13"/>
      <c r="I26" s="13"/>
      <c r="J26" s="13"/>
      <c r="K26" s="13"/>
      <c r="L26" s="13"/>
      <c r="M26" s="13"/>
      <c r="N26" s="13"/>
    </row>
    <row r="27" s="2" customFormat="1" ht="28.5" spans="1:14">
      <c r="A27" s="17">
        <v>19</v>
      </c>
      <c r="B27" s="17" t="s">
        <v>39</v>
      </c>
      <c r="C27" s="17" t="s">
        <v>63</v>
      </c>
      <c r="D27" s="17" t="s">
        <v>71</v>
      </c>
      <c r="E27" s="8" t="s">
        <v>70</v>
      </c>
      <c r="F27" s="8">
        <v>0.039252</v>
      </c>
      <c r="G27" s="13"/>
      <c r="H27" s="13"/>
      <c r="I27" s="13"/>
      <c r="J27" s="13"/>
      <c r="K27" s="13"/>
      <c r="L27" s="13"/>
      <c r="M27" s="13"/>
      <c r="N27" s="13"/>
    </row>
    <row r="28" s="2" customFormat="1" ht="28.5" spans="1:14">
      <c r="A28" s="17">
        <v>20</v>
      </c>
      <c r="B28" s="17" t="s">
        <v>39</v>
      </c>
      <c r="C28" s="17" t="s">
        <v>63</v>
      </c>
      <c r="D28" s="17" t="s">
        <v>72</v>
      </c>
      <c r="E28" s="8" t="s">
        <v>73</v>
      </c>
      <c r="F28" s="8">
        <v>0.000666</v>
      </c>
      <c r="G28" s="13"/>
      <c r="H28" s="13"/>
      <c r="I28" s="13"/>
      <c r="J28" s="13"/>
      <c r="K28" s="13"/>
      <c r="L28" s="13"/>
      <c r="M28" s="13"/>
      <c r="N28" s="13"/>
    </row>
    <row r="29" s="2" customFormat="1" ht="28.5" spans="1:14">
      <c r="A29" s="17">
        <v>21</v>
      </c>
      <c r="B29" s="17" t="s">
        <v>39</v>
      </c>
      <c r="C29" s="17" t="s">
        <v>63</v>
      </c>
      <c r="D29" s="17" t="s">
        <v>74</v>
      </c>
      <c r="E29" s="8" t="s">
        <v>75</v>
      </c>
      <c r="F29" s="8">
        <v>0.02107</v>
      </c>
      <c r="G29" s="13"/>
      <c r="H29" s="13"/>
      <c r="I29" s="13"/>
      <c r="J29" s="13"/>
      <c r="K29" s="13"/>
      <c r="L29" s="13"/>
      <c r="M29" s="13"/>
      <c r="N29" s="13"/>
    </row>
    <row r="30" s="2" customFormat="1" ht="28.5" spans="1:14">
      <c r="A30" s="17">
        <v>22</v>
      </c>
      <c r="B30" s="17" t="s">
        <v>39</v>
      </c>
      <c r="C30" s="17" t="s">
        <v>63</v>
      </c>
      <c r="D30" s="17" t="s">
        <v>76</v>
      </c>
      <c r="E30" s="8" t="s">
        <v>65</v>
      </c>
      <c r="F30" s="8">
        <v>0.048217</v>
      </c>
      <c r="G30" s="17"/>
      <c r="H30" s="17"/>
      <c r="I30" s="17"/>
      <c r="J30" s="17"/>
      <c r="K30" s="17"/>
      <c r="L30" s="17"/>
      <c r="M30" s="17"/>
      <c r="N30" s="17"/>
    </row>
    <row r="31" s="2" customFormat="1" ht="14.25" spans="1:14">
      <c r="A31" s="8" t="s">
        <v>77</v>
      </c>
      <c r="B31" s="8"/>
      <c r="C31" s="8"/>
      <c r="D31" s="8"/>
      <c r="E31" s="8"/>
      <c r="F31" s="8">
        <f>SUM(F3:F30)</f>
        <v>196.011279</v>
      </c>
      <c r="G31" s="8" t="s">
        <v>77</v>
      </c>
      <c r="H31" s="8"/>
      <c r="I31" s="8"/>
      <c r="J31" s="8"/>
      <c r="K31" s="8"/>
      <c r="L31" s="8"/>
      <c r="M31" s="8">
        <f>SUM(M3:M30)</f>
        <v>187.359992</v>
      </c>
      <c r="N31" s="21"/>
    </row>
    <row r="32" s="2" customFormat="1" ht="38.1" customHeight="1" spans="1:14">
      <c r="A32" s="1"/>
      <c r="B32" s="1"/>
      <c r="C32" s="1"/>
      <c r="D32" s="1"/>
      <c r="E32" s="1"/>
      <c r="F32" s="1"/>
      <c r="G32" s="1"/>
      <c r="H32" s="1"/>
      <c r="I32" s="1"/>
      <c r="J32" s="1"/>
      <c r="K32" s="1"/>
      <c r="L32" s="1"/>
      <c r="M32" s="1"/>
      <c r="N32" s="1"/>
    </row>
    <row r="34" s="2" customFormat="1" ht="27" customHeight="1" spans="1:14">
      <c r="A34" s="1"/>
      <c r="B34" s="1"/>
      <c r="C34" s="1"/>
      <c r="D34" s="1"/>
      <c r="E34" s="1"/>
      <c r="F34" s="1"/>
      <c r="G34" s="1"/>
      <c r="H34" s="1"/>
      <c r="I34" s="1"/>
      <c r="J34" s="1"/>
      <c r="K34" s="1"/>
      <c r="L34" s="1"/>
      <c r="M34" s="1"/>
      <c r="N34" s="1"/>
    </row>
  </sheetData>
  <autoFilter ref="A2:N34">
    <extLst/>
  </autoFilter>
  <mergeCells count="53">
    <mergeCell ref="A1:N1"/>
    <mergeCell ref="A31:E31"/>
    <mergeCell ref="G31:L31"/>
    <mergeCell ref="A4:A5"/>
    <mergeCell ref="A15:A16"/>
    <mergeCell ref="A17:A20"/>
    <mergeCell ref="A25:A26"/>
    <mergeCell ref="B4:B5"/>
    <mergeCell ref="B15:B16"/>
    <mergeCell ref="B17:B20"/>
    <mergeCell ref="B25:B26"/>
    <mergeCell ref="C4:C5"/>
    <mergeCell ref="C15:C16"/>
    <mergeCell ref="C17:C20"/>
    <mergeCell ref="C25:C26"/>
    <mergeCell ref="D4:D5"/>
    <mergeCell ref="D15:D16"/>
    <mergeCell ref="D17:D20"/>
    <mergeCell ref="D25:D26"/>
    <mergeCell ref="E15:E16"/>
    <mergeCell ref="E17:E18"/>
    <mergeCell ref="E19:E20"/>
    <mergeCell ref="F17:F18"/>
    <mergeCell ref="F19:F20"/>
    <mergeCell ref="G3:G15"/>
    <mergeCell ref="G17:G22"/>
    <mergeCell ref="G23:G30"/>
    <mergeCell ref="H3:H15"/>
    <mergeCell ref="H17:H22"/>
    <mergeCell ref="H23:H30"/>
    <mergeCell ref="I3:I15"/>
    <mergeCell ref="I19:I20"/>
    <mergeCell ref="I21:I22"/>
    <mergeCell ref="I23:I30"/>
    <mergeCell ref="J3:J15"/>
    <mergeCell ref="J19:J20"/>
    <mergeCell ref="J21:J22"/>
    <mergeCell ref="J23:J30"/>
    <mergeCell ref="K3:K15"/>
    <mergeCell ref="K19:K20"/>
    <mergeCell ref="K21:K22"/>
    <mergeCell ref="K23:K30"/>
    <mergeCell ref="L3:L15"/>
    <mergeCell ref="L19:L20"/>
    <mergeCell ref="L21:L22"/>
    <mergeCell ref="L23:L30"/>
    <mergeCell ref="M3:M15"/>
    <mergeCell ref="M19:M20"/>
    <mergeCell ref="M21:M22"/>
    <mergeCell ref="M23:M30"/>
    <mergeCell ref="N3:N15"/>
    <mergeCell ref="N17:N22"/>
    <mergeCell ref="N23:N30"/>
  </mergeCells>
  <pageMargins left="0.472222222222222" right="0.314583333333333" top="0.314583333333333" bottom="0.275" header="0.156944444444444" footer="0.156944444444444"/>
  <pageSetup paperSize="9" scale="52"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35"/>
  <sheetViews>
    <sheetView tabSelected="1" view="pageBreakPreview" zoomScale="70" zoomScaleNormal="70" workbookViewId="0">
      <selection activeCell="A1" sqref="A1:N1"/>
    </sheetView>
  </sheetViews>
  <sheetFormatPr defaultColWidth="9" defaultRowHeight="13.5"/>
  <cols>
    <col min="1" max="1" width="5.625" style="1" customWidth="1"/>
    <col min="2" max="2" width="23.2833333333333" style="1" customWidth="1"/>
    <col min="3" max="3" width="7.14166666666667" style="1" customWidth="1"/>
    <col min="4" max="4" width="49.3333333333333" style="1" customWidth="1"/>
    <col min="5" max="5" width="24.5083333333333" style="3" customWidth="1"/>
    <col min="6" max="6" width="15.2833333333333" style="3" customWidth="1"/>
    <col min="7" max="7" width="13.375" style="3" customWidth="1"/>
    <col min="8" max="8" width="7.85" style="1" customWidth="1"/>
    <col min="9" max="9" width="27.65" style="1" customWidth="1"/>
    <col min="10" max="10" width="8.875" style="1" customWidth="1"/>
    <col min="11" max="11" width="13.2916666666667" style="1" customWidth="1"/>
    <col min="12" max="12" width="46.8666666666667" style="1" customWidth="1"/>
    <col min="13" max="13" width="12" style="1" customWidth="1"/>
    <col min="14" max="14" width="7.94166666666667" style="1" customWidth="1"/>
    <col min="15" max="15" width="9" style="1"/>
    <col min="16" max="16" width="10.375" style="1"/>
    <col min="17" max="16384" width="9" style="1"/>
  </cols>
  <sheetData>
    <row r="1" s="1" customFormat="1" ht="50" customHeight="1" spans="1:14">
      <c r="A1" s="4" t="s">
        <v>78</v>
      </c>
      <c r="B1" s="4"/>
      <c r="C1" s="4"/>
      <c r="D1" s="4"/>
      <c r="E1" s="5"/>
      <c r="F1" s="5"/>
      <c r="G1" s="5"/>
      <c r="H1" s="4"/>
      <c r="I1" s="4"/>
      <c r="J1" s="4"/>
      <c r="K1" s="4"/>
      <c r="L1" s="4"/>
      <c r="M1" s="4"/>
      <c r="N1" s="4"/>
    </row>
    <row r="2" s="1" customFormat="1" ht="54" customHeight="1" spans="1:14">
      <c r="A2" s="6" t="s">
        <v>1</v>
      </c>
      <c r="B2" s="6" t="s">
        <v>2</v>
      </c>
      <c r="C2" s="6" t="s">
        <v>3</v>
      </c>
      <c r="D2" s="6" t="s">
        <v>4</v>
      </c>
      <c r="E2" s="7" t="s">
        <v>5</v>
      </c>
      <c r="F2" s="7" t="s">
        <v>6</v>
      </c>
      <c r="G2" s="7" t="s">
        <v>7</v>
      </c>
      <c r="H2" s="6" t="s">
        <v>3</v>
      </c>
      <c r="I2" s="6" t="s">
        <v>8</v>
      </c>
      <c r="J2" s="6" t="s">
        <v>9</v>
      </c>
      <c r="K2" s="6" t="s">
        <v>10</v>
      </c>
      <c r="L2" s="6" t="s">
        <v>11</v>
      </c>
      <c r="M2" s="6" t="s">
        <v>12</v>
      </c>
      <c r="N2" s="6" t="s">
        <v>13</v>
      </c>
    </row>
    <row r="3" s="2" customFormat="1" ht="24" customHeight="1" spans="1:14">
      <c r="A3" s="8">
        <v>1</v>
      </c>
      <c r="B3" s="8" t="s">
        <v>14</v>
      </c>
      <c r="C3" s="8">
        <v>2025</v>
      </c>
      <c r="D3" s="8" t="s">
        <v>16</v>
      </c>
      <c r="E3" s="9" t="s">
        <v>17</v>
      </c>
      <c r="F3" s="9">
        <v>0.44</v>
      </c>
      <c r="G3" s="10" t="s">
        <v>14</v>
      </c>
      <c r="H3" s="11">
        <v>2025</v>
      </c>
      <c r="I3" s="11" t="s">
        <v>18</v>
      </c>
      <c r="J3" s="11" t="s">
        <v>19</v>
      </c>
      <c r="K3" s="11" t="s">
        <v>20</v>
      </c>
      <c r="L3" s="11" t="s">
        <v>79</v>
      </c>
      <c r="M3" s="11">
        <f>SUM(F3:F15)</f>
        <v>158.853047</v>
      </c>
      <c r="N3" s="11"/>
    </row>
    <row r="4" s="2" customFormat="1" ht="24" customHeight="1" spans="1:14">
      <c r="A4" s="8">
        <v>2</v>
      </c>
      <c r="B4" s="8" t="s">
        <v>14</v>
      </c>
      <c r="C4" s="8">
        <v>2025</v>
      </c>
      <c r="D4" s="8" t="s">
        <v>22</v>
      </c>
      <c r="E4" s="9" t="s">
        <v>23</v>
      </c>
      <c r="F4" s="9">
        <v>8</v>
      </c>
      <c r="G4" s="12"/>
      <c r="H4" s="13"/>
      <c r="I4" s="13"/>
      <c r="J4" s="13"/>
      <c r="K4" s="13"/>
      <c r="L4" s="13"/>
      <c r="M4" s="13"/>
      <c r="N4" s="13"/>
    </row>
    <row r="5" s="2" customFormat="1" ht="24" customHeight="1" spans="1:14">
      <c r="A5" s="8"/>
      <c r="B5" s="8"/>
      <c r="C5" s="8">
        <v>2025</v>
      </c>
      <c r="D5" s="8"/>
      <c r="E5" s="9" t="s">
        <v>24</v>
      </c>
      <c r="F5" s="9">
        <v>0.6</v>
      </c>
      <c r="G5" s="12"/>
      <c r="H5" s="13"/>
      <c r="I5" s="13"/>
      <c r="J5" s="13"/>
      <c r="K5" s="13"/>
      <c r="L5" s="13"/>
      <c r="M5" s="13"/>
      <c r="N5" s="13"/>
    </row>
    <row r="6" s="2" customFormat="1" ht="24" customHeight="1" spans="1:14">
      <c r="A6" s="8">
        <v>3</v>
      </c>
      <c r="B6" s="8" t="s">
        <v>14</v>
      </c>
      <c r="C6" s="8">
        <v>2025</v>
      </c>
      <c r="D6" s="8" t="s">
        <v>25</v>
      </c>
      <c r="E6" s="9" t="s">
        <v>17</v>
      </c>
      <c r="F6" s="9">
        <v>62.81</v>
      </c>
      <c r="G6" s="12"/>
      <c r="H6" s="13"/>
      <c r="I6" s="13"/>
      <c r="J6" s="13"/>
      <c r="K6" s="13"/>
      <c r="L6" s="13"/>
      <c r="M6" s="13"/>
      <c r="N6" s="13"/>
    </row>
    <row r="7" s="2" customFormat="1" ht="24" customHeight="1" spans="1:14">
      <c r="A7" s="8">
        <v>4</v>
      </c>
      <c r="B7" s="8" t="s">
        <v>14</v>
      </c>
      <c r="C7" s="8">
        <v>2025</v>
      </c>
      <c r="D7" s="8" t="s">
        <v>26</v>
      </c>
      <c r="E7" s="9" t="s">
        <v>17</v>
      </c>
      <c r="F7" s="9">
        <v>5</v>
      </c>
      <c r="G7" s="12"/>
      <c r="H7" s="13"/>
      <c r="I7" s="13"/>
      <c r="J7" s="13"/>
      <c r="K7" s="13"/>
      <c r="L7" s="13"/>
      <c r="M7" s="13"/>
      <c r="N7" s="13"/>
    </row>
    <row r="8" s="2" customFormat="1" ht="24" customHeight="1" spans="1:14">
      <c r="A8" s="8">
        <v>5</v>
      </c>
      <c r="B8" s="8" t="s">
        <v>14</v>
      </c>
      <c r="C8" s="8">
        <v>2025</v>
      </c>
      <c r="D8" s="8" t="s">
        <v>27</v>
      </c>
      <c r="E8" s="9" t="s">
        <v>24</v>
      </c>
      <c r="F8" s="9">
        <v>2.91927</v>
      </c>
      <c r="G8" s="12"/>
      <c r="H8" s="13"/>
      <c r="I8" s="13"/>
      <c r="J8" s="13"/>
      <c r="K8" s="13"/>
      <c r="L8" s="13"/>
      <c r="M8" s="13"/>
      <c r="N8" s="13"/>
    </row>
    <row r="9" customFormat="1" ht="24" customHeight="1" spans="1:14">
      <c r="A9" s="8">
        <v>6</v>
      </c>
      <c r="B9" s="8" t="s">
        <v>28</v>
      </c>
      <c r="C9" s="8">
        <v>2025</v>
      </c>
      <c r="D9" s="9" t="s">
        <v>29</v>
      </c>
      <c r="E9" s="9" t="s">
        <v>17</v>
      </c>
      <c r="F9" s="14">
        <v>1.921253</v>
      </c>
      <c r="G9" s="12"/>
      <c r="H9" s="13"/>
      <c r="I9" s="13"/>
      <c r="J9" s="13"/>
      <c r="K9" s="13"/>
      <c r="L9" s="13"/>
      <c r="M9" s="13"/>
      <c r="N9" s="13"/>
    </row>
    <row r="10" customFormat="1" ht="24" customHeight="1" spans="1:14">
      <c r="A10" s="8">
        <v>7</v>
      </c>
      <c r="B10" s="8" t="s">
        <v>28</v>
      </c>
      <c r="C10" s="8">
        <v>2025</v>
      </c>
      <c r="D10" s="9" t="s">
        <v>30</v>
      </c>
      <c r="E10" s="9" t="s">
        <v>17</v>
      </c>
      <c r="F10" s="15">
        <v>9.40560700000001</v>
      </c>
      <c r="G10" s="12"/>
      <c r="H10" s="13"/>
      <c r="I10" s="13"/>
      <c r="J10" s="13"/>
      <c r="K10" s="13"/>
      <c r="L10" s="13"/>
      <c r="M10" s="13"/>
      <c r="N10" s="13"/>
    </row>
    <row r="11" customFormat="1" ht="24" customHeight="1" spans="1:14">
      <c r="A11" s="8">
        <v>8</v>
      </c>
      <c r="B11" s="8" t="s">
        <v>28</v>
      </c>
      <c r="C11" s="8">
        <v>2025</v>
      </c>
      <c r="D11" s="9" t="s">
        <v>31</v>
      </c>
      <c r="E11" s="9" t="s">
        <v>32</v>
      </c>
      <c r="F11" s="14">
        <v>35.253352</v>
      </c>
      <c r="G11" s="12"/>
      <c r="H11" s="13"/>
      <c r="I11" s="13"/>
      <c r="J11" s="13"/>
      <c r="K11" s="13"/>
      <c r="L11" s="13"/>
      <c r="M11" s="13"/>
      <c r="N11" s="13"/>
    </row>
    <row r="12" customFormat="1" ht="24" customHeight="1" spans="1:14">
      <c r="A12" s="8">
        <v>9</v>
      </c>
      <c r="B12" s="8" t="s">
        <v>28</v>
      </c>
      <c r="C12" s="8">
        <v>2025</v>
      </c>
      <c r="D12" s="8" t="s">
        <v>33</v>
      </c>
      <c r="E12" s="9" t="s">
        <v>34</v>
      </c>
      <c r="F12" s="14">
        <v>18.210751</v>
      </c>
      <c r="G12" s="12"/>
      <c r="H12" s="13"/>
      <c r="I12" s="13"/>
      <c r="J12" s="13"/>
      <c r="K12" s="13"/>
      <c r="L12" s="13"/>
      <c r="M12" s="13"/>
      <c r="N12" s="13"/>
    </row>
    <row r="13" ht="24" customHeight="1" spans="1:14">
      <c r="A13" s="8">
        <v>10</v>
      </c>
      <c r="B13" s="8" t="s">
        <v>35</v>
      </c>
      <c r="C13" s="8">
        <v>2025</v>
      </c>
      <c r="D13" s="8" t="s">
        <v>36</v>
      </c>
      <c r="E13" s="9" t="s">
        <v>17</v>
      </c>
      <c r="F13" s="14">
        <v>0.8594</v>
      </c>
      <c r="G13" s="12"/>
      <c r="H13" s="13"/>
      <c r="I13" s="13"/>
      <c r="J13" s="13"/>
      <c r="K13" s="13"/>
      <c r="L13" s="13"/>
      <c r="M13" s="13"/>
      <c r="N13" s="13"/>
    </row>
    <row r="14" customFormat="1" ht="24" customHeight="1" spans="1:14">
      <c r="A14" s="8">
        <v>11</v>
      </c>
      <c r="B14" s="8" t="s">
        <v>37</v>
      </c>
      <c r="C14" s="8">
        <v>2025</v>
      </c>
      <c r="D14" s="8" t="s">
        <v>38</v>
      </c>
      <c r="E14" s="9" t="s">
        <v>24</v>
      </c>
      <c r="F14" s="14">
        <v>6.762592</v>
      </c>
      <c r="G14" s="12"/>
      <c r="H14" s="13"/>
      <c r="I14" s="13"/>
      <c r="J14" s="13"/>
      <c r="K14" s="13"/>
      <c r="L14" s="13"/>
      <c r="M14" s="13"/>
      <c r="N14" s="13"/>
    </row>
    <row r="15" s="2" customFormat="1" ht="23" customHeight="1" spans="1:14">
      <c r="A15" s="11">
        <v>12</v>
      </c>
      <c r="B15" s="11" t="s">
        <v>39</v>
      </c>
      <c r="C15" s="11">
        <v>2025</v>
      </c>
      <c r="D15" s="11" t="s">
        <v>40</v>
      </c>
      <c r="E15" s="10" t="s">
        <v>32</v>
      </c>
      <c r="F15" s="9">
        <v>6.670822</v>
      </c>
      <c r="G15" s="16"/>
      <c r="H15" s="17"/>
      <c r="I15" s="17"/>
      <c r="J15" s="17"/>
      <c r="K15" s="17"/>
      <c r="L15" s="17"/>
      <c r="M15" s="17"/>
      <c r="N15" s="17"/>
    </row>
    <row r="16" s="2" customFormat="1" ht="125" customHeight="1" spans="1:14">
      <c r="A16" s="17"/>
      <c r="B16" s="17"/>
      <c r="C16" s="17"/>
      <c r="D16" s="17"/>
      <c r="E16" s="16"/>
      <c r="F16" s="18">
        <v>7.8</v>
      </c>
      <c r="G16" s="9" t="s">
        <v>14</v>
      </c>
      <c r="H16" s="8">
        <v>2025</v>
      </c>
      <c r="I16" s="8" t="s">
        <v>22</v>
      </c>
      <c r="J16" s="8" t="s">
        <v>19</v>
      </c>
      <c r="K16" s="8" t="s">
        <v>20</v>
      </c>
      <c r="L16" s="8" t="s">
        <v>41</v>
      </c>
      <c r="M16" s="8">
        <v>7.8</v>
      </c>
      <c r="N16" s="8" t="s">
        <v>42</v>
      </c>
    </row>
    <row r="17" s="2" customFormat="1" ht="34" customHeight="1" spans="1:14">
      <c r="A17" s="8">
        <v>13</v>
      </c>
      <c r="B17" s="8" t="s">
        <v>14</v>
      </c>
      <c r="C17" s="8">
        <v>2023</v>
      </c>
      <c r="D17" s="8" t="s">
        <v>44</v>
      </c>
      <c r="E17" s="9" t="s">
        <v>45</v>
      </c>
      <c r="F17" s="9">
        <v>2.345612</v>
      </c>
      <c r="G17" s="19" t="s">
        <v>46</v>
      </c>
      <c r="H17" s="8">
        <v>2023</v>
      </c>
      <c r="I17" s="8" t="s">
        <v>51</v>
      </c>
      <c r="J17" s="8" t="s">
        <v>19</v>
      </c>
      <c r="K17" s="8" t="s">
        <v>48</v>
      </c>
      <c r="L17" s="8" t="s">
        <v>80</v>
      </c>
      <c r="M17" s="8">
        <f>2.377532-0.03192</f>
        <v>2.345612</v>
      </c>
      <c r="N17" s="8" t="s">
        <v>50</v>
      </c>
    </row>
    <row r="18" s="2" customFormat="1" ht="23" customHeight="1" spans="1:14">
      <c r="A18" s="8"/>
      <c r="B18" s="8"/>
      <c r="C18" s="8"/>
      <c r="D18" s="8"/>
      <c r="E18" s="9" t="s">
        <v>53</v>
      </c>
      <c r="F18" s="9">
        <v>5.111555</v>
      </c>
      <c r="G18" s="19"/>
      <c r="H18" s="8"/>
      <c r="I18" s="11" t="s">
        <v>54</v>
      </c>
      <c r="J18" s="11" t="s">
        <v>19</v>
      </c>
      <c r="K18" s="11" t="s">
        <v>48</v>
      </c>
      <c r="L18" s="11" t="s">
        <v>81</v>
      </c>
      <c r="M18" s="8">
        <v>5.111555</v>
      </c>
      <c r="N18" s="8"/>
    </row>
    <row r="19" s="2" customFormat="1" ht="24" customHeight="1" spans="1:14">
      <c r="A19" s="8">
        <v>14</v>
      </c>
      <c r="B19" s="8" t="s">
        <v>46</v>
      </c>
      <c r="C19" s="8">
        <v>2023</v>
      </c>
      <c r="D19" s="8" t="s">
        <v>56</v>
      </c>
      <c r="E19" s="9" t="s">
        <v>45</v>
      </c>
      <c r="F19" s="9">
        <v>0.341315</v>
      </c>
      <c r="G19" s="19"/>
      <c r="H19" s="8"/>
      <c r="I19" s="13"/>
      <c r="J19" s="13"/>
      <c r="K19" s="13"/>
      <c r="L19" s="13"/>
      <c r="M19" s="20">
        <v>0.341315</v>
      </c>
      <c r="N19" s="8"/>
    </row>
    <row r="20" s="2" customFormat="1" ht="23" customHeight="1" spans="1:14">
      <c r="A20" s="8">
        <v>15</v>
      </c>
      <c r="B20" s="8" t="s">
        <v>46</v>
      </c>
      <c r="C20" s="8">
        <v>2023</v>
      </c>
      <c r="D20" s="8" t="s">
        <v>60</v>
      </c>
      <c r="E20" s="9" t="s">
        <v>61</v>
      </c>
      <c r="F20" s="9">
        <v>0.251185</v>
      </c>
      <c r="G20" s="19"/>
      <c r="H20" s="8"/>
      <c r="I20" s="17"/>
      <c r="J20" s="17"/>
      <c r="K20" s="17"/>
      <c r="L20" s="17"/>
      <c r="M20" s="8">
        <v>0.169865</v>
      </c>
      <c r="N20" s="8"/>
    </row>
    <row r="21" s="2" customFormat="1" ht="34" customHeight="1" spans="1:14">
      <c r="A21" s="8"/>
      <c r="B21" s="8"/>
      <c r="C21" s="8"/>
      <c r="D21" s="8"/>
      <c r="E21" s="9"/>
      <c r="F21" s="9"/>
      <c r="G21" s="19"/>
      <c r="H21" s="8"/>
      <c r="I21" s="8" t="s">
        <v>51</v>
      </c>
      <c r="J21" s="8" t="s">
        <v>19</v>
      </c>
      <c r="K21" s="8" t="s">
        <v>48</v>
      </c>
      <c r="L21" s="8" t="s">
        <v>80</v>
      </c>
      <c r="M21" s="8">
        <v>0.03192</v>
      </c>
      <c r="N21" s="8"/>
    </row>
    <row r="22" s="2" customFormat="1" ht="34" customHeight="1" spans="1:14">
      <c r="A22" s="8"/>
      <c r="B22" s="8"/>
      <c r="C22" s="8"/>
      <c r="D22" s="8"/>
      <c r="E22" s="9"/>
      <c r="F22" s="9"/>
      <c r="G22" s="19"/>
      <c r="H22" s="8"/>
      <c r="I22" s="8" t="s">
        <v>47</v>
      </c>
      <c r="J22" s="8" t="s">
        <v>19</v>
      </c>
      <c r="K22" s="8" t="s">
        <v>48</v>
      </c>
      <c r="L22" s="8" t="s">
        <v>82</v>
      </c>
      <c r="M22" s="8">
        <v>0.049177</v>
      </c>
      <c r="N22" s="8"/>
    </row>
    <row r="23" s="2" customFormat="1" ht="34" customHeight="1" spans="1:14">
      <c r="A23" s="8"/>
      <c r="B23" s="8"/>
      <c r="C23" s="8"/>
      <c r="D23" s="8"/>
      <c r="E23" s="9"/>
      <c r="F23" s="9"/>
      <c r="G23" s="19"/>
      <c r="H23" s="8"/>
      <c r="I23" s="8" t="s">
        <v>57</v>
      </c>
      <c r="J23" s="21"/>
      <c r="K23" s="21" t="s">
        <v>58</v>
      </c>
      <c r="L23" s="8" t="s">
        <v>83</v>
      </c>
      <c r="M23" s="8">
        <v>0.000223</v>
      </c>
      <c r="N23" s="8"/>
    </row>
    <row r="24" s="2" customFormat="1" ht="24" customHeight="1" spans="1:14">
      <c r="A24" s="8">
        <v>16</v>
      </c>
      <c r="B24" s="8" t="s">
        <v>14</v>
      </c>
      <c r="C24" s="8">
        <v>2023</v>
      </c>
      <c r="D24" s="8" t="s">
        <v>44</v>
      </c>
      <c r="E24" s="9" t="s">
        <v>45</v>
      </c>
      <c r="F24" s="9">
        <v>11.604388</v>
      </c>
      <c r="G24" s="9" t="s">
        <v>14</v>
      </c>
      <c r="H24" s="8">
        <v>2024</v>
      </c>
      <c r="I24" s="8" t="s">
        <v>66</v>
      </c>
      <c r="J24" s="8" t="s">
        <v>19</v>
      </c>
      <c r="K24" s="8" t="s">
        <v>67</v>
      </c>
      <c r="L24" s="8" t="s">
        <v>84</v>
      </c>
      <c r="M24" s="8">
        <v>12.6573</v>
      </c>
      <c r="N24" s="8" t="s">
        <v>42</v>
      </c>
    </row>
    <row r="25" s="2" customFormat="1" ht="24" customHeight="1" spans="1:14">
      <c r="A25" s="8">
        <v>17</v>
      </c>
      <c r="B25" s="8" t="s">
        <v>62</v>
      </c>
      <c r="C25" s="8">
        <v>2024</v>
      </c>
      <c r="D25" s="8" t="s">
        <v>64</v>
      </c>
      <c r="E25" s="9" t="s">
        <v>65</v>
      </c>
      <c r="F25" s="9">
        <v>0.092607</v>
      </c>
      <c r="G25" s="9"/>
      <c r="H25" s="8"/>
      <c r="I25" s="8"/>
      <c r="J25" s="8"/>
      <c r="K25" s="8"/>
      <c r="L25" s="8"/>
      <c r="M25" s="8"/>
      <c r="N25" s="8"/>
    </row>
    <row r="26" s="2" customFormat="1" ht="24" customHeight="1" spans="1:14">
      <c r="A26" s="8">
        <v>18</v>
      </c>
      <c r="B26" s="8" t="s">
        <v>14</v>
      </c>
      <c r="C26" s="8">
        <v>2024</v>
      </c>
      <c r="D26" s="8" t="s">
        <v>69</v>
      </c>
      <c r="E26" s="9" t="s">
        <v>65</v>
      </c>
      <c r="F26" s="9">
        <v>0.002387</v>
      </c>
      <c r="G26" s="9"/>
      <c r="H26" s="8"/>
      <c r="I26" s="8"/>
      <c r="J26" s="8"/>
      <c r="K26" s="8"/>
      <c r="L26" s="8"/>
      <c r="M26" s="8"/>
      <c r="N26" s="8"/>
    </row>
    <row r="27" s="2" customFormat="1" ht="24" customHeight="1" spans="1:14">
      <c r="A27" s="8">
        <v>19</v>
      </c>
      <c r="B27" s="8" t="s">
        <v>14</v>
      </c>
      <c r="C27" s="8">
        <v>2024</v>
      </c>
      <c r="D27" s="8" t="s">
        <v>16</v>
      </c>
      <c r="E27" s="9" t="s">
        <v>70</v>
      </c>
      <c r="F27" s="9">
        <f>3.5-2.651287</f>
        <v>0.848713</v>
      </c>
      <c r="G27" s="9"/>
      <c r="H27" s="8"/>
      <c r="I27" s="8"/>
      <c r="J27" s="8"/>
      <c r="K27" s="8"/>
      <c r="L27" s="8"/>
      <c r="M27" s="8"/>
      <c r="N27" s="8"/>
    </row>
    <row r="28" s="2" customFormat="1" ht="24" customHeight="1" spans="1:14">
      <c r="A28" s="8">
        <v>20</v>
      </c>
      <c r="B28" s="8" t="s">
        <v>39</v>
      </c>
      <c r="C28" s="8">
        <v>2024</v>
      </c>
      <c r="D28" s="8" t="s">
        <v>71</v>
      </c>
      <c r="E28" s="9" t="s">
        <v>70</v>
      </c>
      <c r="F28" s="9">
        <v>0.039252</v>
      </c>
      <c r="G28" s="9"/>
      <c r="H28" s="8"/>
      <c r="I28" s="8"/>
      <c r="J28" s="8"/>
      <c r="K28" s="8"/>
      <c r="L28" s="8"/>
      <c r="M28" s="8"/>
      <c r="N28" s="8"/>
    </row>
    <row r="29" s="2" customFormat="1" ht="35" customHeight="1" spans="1:14">
      <c r="A29" s="8">
        <v>21</v>
      </c>
      <c r="B29" s="8" t="s">
        <v>39</v>
      </c>
      <c r="C29" s="8">
        <v>2024</v>
      </c>
      <c r="D29" s="8" t="s">
        <v>72</v>
      </c>
      <c r="E29" s="9" t="s">
        <v>73</v>
      </c>
      <c r="F29" s="9">
        <v>0.000666</v>
      </c>
      <c r="G29" s="9"/>
      <c r="H29" s="8"/>
      <c r="I29" s="8"/>
      <c r="J29" s="8"/>
      <c r="K29" s="8"/>
      <c r="L29" s="8"/>
      <c r="M29" s="8"/>
      <c r="N29" s="8"/>
    </row>
    <row r="30" s="2" customFormat="1" ht="24" customHeight="1" spans="1:14">
      <c r="A30" s="8">
        <v>22</v>
      </c>
      <c r="B30" s="8" t="s">
        <v>39</v>
      </c>
      <c r="C30" s="8">
        <v>2024</v>
      </c>
      <c r="D30" s="8" t="s">
        <v>74</v>
      </c>
      <c r="E30" s="9" t="s">
        <v>75</v>
      </c>
      <c r="F30" s="9">
        <v>0.02107</v>
      </c>
      <c r="G30" s="9"/>
      <c r="H30" s="8"/>
      <c r="I30" s="8"/>
      <c r="J30" s="8"/>
      <c r="K30" s="8"/>
      <c r="L30" s="8"/>
      <c r="M30" s="8"/>
      <c r="N30" s="8"/>
    </row>
    <row r="31" s="2" customFormat="1" ht="24" customHeight="1" spans="1:14">
      <c r="A31" s="8">
        <v>23</v>
      </c>
      <c r="B31" s="8" t="s">
        <v>39</v>
      </c>
      <c r="C31" s="8">
        <v>2024</v>
      </c>
      <c r="D31" s="8" t="s">
        <v>76</v>
      </c>
      <c r="E31" s="9" t="s">
        <v>65</v>
      </c>
      <c r="F31" s="9">
        <v>0.048217</v>
      </c>
      <c r="G31" s="9"/>
      <c r="H31" s="8"/>
      <c r="I31" s="8"/>
      <c r="J31" s="8"/>
      <c r="K31" s="8"/>
      <c r="L31" s="8"/>
      <c r="M31" s="8"/>
      <c r="N31" s="8"/>
    </row>
    <row r="32" s="2" customFormat="1" ht="27" customHeight="1" spans="1:14">
      <c r="A32" s="8" t="s">
        <v>77</v>
      </c>
      <c r="B32" s="8"/>
      <c r="C32" s="8"/>
      <c r="D32" s="8"/>
      <c r="E32" s="9"/>
      <c r="F32" s="9">
        <f>SUM(F3:F31)</f>
        <v>187.360014</v>
      </c>
      <c r="G32" s="9" t="s">
        <v>77</v>
      </c>
      <c r="H32" s="8"/>
      <c r="I32" s="8"/>
      <c r="J32" s="8"/>
      <c r="K32" s="8"/>
      <c r="L32" s="8"/>
      <c r="M32" s="8">
        <f>SUM(M3:M31)</f>
        <v>187.360014</v>
      </c>
      <c r="N32" s="21"/>
    </row>
    <row r="33" s="2" customFormat="1" ht="38.1" customHeight="1" spans="1:14">
      <c r="A33" s="1"/>
      <c r="B33" s="1"/>
      <c r="C33" s="1"/>
      <c r="D33" s="1"/>
      <c r="E33" s="3"/>
      <c r="F33" s="3"/>
      <c r="G33" s="3"/>
      <c r="H33" s="1"/>
      <c r="I33" s="1"/>
      <c r="J33" s="1"/>
      <c r="K33" s="1"/>
      <c r="L33" s="1"/>
      <c r="M33" s="1"/>
      <c r="N33" s="1"/>
    </row>
    <row r="35" s="2" customFormat="1" ht="27" customHeight="1" spans="1:14">
      <c r="A35" s="1"/>
      <c r="B35" s="1"/>
      <c r="C35" s="1"/>
      <c r="D35" s="1"/>
      <c r="E35" s="3"/>
      <c r="F35" s="3"/>
      <c r="G35" s="3"/>
      <c r="H35" s="1"/>
      <c r="I35" s="1"/>
      <c r="J35" s="1"/>
      <c r="K35" s="1"/>
      <c r="L35" s="1"/>
      <c r="M35" s="1"/>
      <c r="N35" s="1"/>
    </row>
  </sheetData>
  <mergeCells count="44">
    <mergeCell ref="A1:N1"/>
    <mergeCell ref="A32:E32"/>
    <mergeCell ref="G32:L32"/>
    <mergeCell ref="A4:A5"/>
    <mergeCell ref="A15:A16"/>
    <mergeCell ref="A17:A18"/>
    <mergeCell ref="A20:A23"/>
    <mergeCell ref="B4:B5"/>
    <mergeCell ref="B15:B16"/>
    <mergeCell ref="B17:B18"/>
    <mergeCell ref="B20:B23"/>
    <mergeCell ref="C15:C16"/>
    <mergeCell ref="C17:C18"/>
    <mergeCell ref="C20:C23"/>
    <mergeCell ref="D4:D5"/>
    <mergeCell ref="D15:D16"/>
    <mergeCell ref="D17:D18"/>
    <mergeCell ref="D20:D23"/>
    <mergeCell ref="E15:E16"/>
    <mergeCell ref="E20:E23"/>
    <mergeCell ref="F20:F23"/>
    <mergeCell ref="G3:G15"/>
    <mergeCell ref="G17:G23"/>
    <mergeCell ref="G24:G31"/>
    <mergeCell ref="H3:H15"/>
    <mergeCell ref="H17:H23"/>
    <mergeCell ref="H24:H31"/>
    <mergeCell ref="I3:I15"/>
    <mergeCell ref="I18:I20"/>
    <mergeCell ref="I24:I31"/>
    <mergeCell ref="J3:J15"/>
    <mergeCell ref="J18:J20"/>
    <mergeCell ref="J24:J31"/>
    <mergeCell ref="K3:K15"/>
    <mergeCell ref="K18:K20"/>
    <mergeCell ref="K24:K31"/>
    <mergeCell ref="L3:L15"/>
    <mergeCell ref="L18:L20"/>
    <mergeCell ref="L24:L31"/>
    <mergeCell ref="M3:M15"/>
    <mergeCell ref="M24:M31"/>
    <mergeCell ref="N3:N15"/>
    <mergeCell ref="N17:N23"/>
    <mergeCell ref="N24:N31"/>
  </mergeCells>
  <pageMargins left="0.472222222222222" right="0.314583333333333" top="0.590277777777778" bottom="0.275" header="0.511805555555556" footer="0.156944444444444"/>
  <pageSetup paperSize="9" scale="54"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2</vt:lpstr>
      <vt:lpstr>2 (2)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123</dc:creator>
  <cp:lastModifiedBy>Administrator</cp:lastModifiedBy>
  <dcterms:created xsi:type="dcterms:W3CDTF">2024-05-30T04:08:00Z</dcterms:created>
  <cp:lastPrinted>2024-09-10T09:36:00Z</cp:lastPrinted>
  <dcterms:modified xsi:type="dcterms:W3CDTF">2025-12-15T10:02:37Z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194AD7E4B56A4298A33DD73E856B05EC</vt:lpwstr>
  </property>
  <property fmtid="{D5CDD505-2E9C-101B-9397-08002B2CF9AE}" pid="3" name="KSOProductBuildVer">
    <vt:lpwstr>2052-11.8.2.11019</vt:lpwstr>
  </property>
  <property fmtid="{D5CDD505-2E9C-101B-9397-08002B2CF9AE}" pid="4" name="CalculationRule">
    <vt:i4>0</vt:i4>
  </property>
</Properties>
</file>