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600" windowHeight="6840"/>
  </bookViews>
  <sheets>
    <sheet name="捐赠现金" sheetId="2" r:id="rId1"/>
    <sheet name="捐赠物资" sheetId="1" r:id="rId2"/>
  </sheets>
  <calcPr calcId="125725"/>
</workbook>
</file>

<file path=xl/calcChain.xml><?xml version="1.0" encoding="utf-8"?>
<calcChain xmlns="http://schemas.openxmlformats.org/spreadsheetml/2006/main">
  <c r="H8" i="1"/>
  <c r="H64" i="2"/>
  <c r="G64"/>
  <c r="E64"/>
  <c r="H4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<sst xmlns="http://schemas.openxmlformats.org/spreadsheetml/2006/main" count="171" uniqueCount="107">
  <si>
    <t>填报单位：地区红十字会                                捐赠时间： 2020.1.29.19:00-2020.1.31.19:00</t>
  </si>
  <si>
    <t>单位：元</t>
  </si>
  <si>
    <t>序号</t>
  </si>
  <si>
    <t>捐赠时间</t>
  </si>
  <si>
    <t>接收单位</t>
  </si>
  <si>
    <t>企业（单位）捐赠</t>
  </si>
  <si>
    <t>个人捐赠</t>
  </si>
  <si>
    <t>总计</t>
  </si>
  <si>
    <t>备注</t>
  </si>
  <si>
    <t>企业（单位）名称</t>
  </si>
  <si>
    <t>金额</t>
  </si>
  <si>
    <t>姓名</t>
  </si>
  <si>
    <t>额敏县红十字会</t>
  </si>
  <si>
    <t>宋文材</t>
  </si>
  <si>
    <t>易鑫车贷体验店常雪梅</t>
  </si>
  <si>
    <t>桑冬</t>
  </si>
  <si>
    <t>赵尚志</t>
  </si>
  <si>
    <t>蔡世琼</t>
  </si>
  <si>
    <t>刘捷</t>
  </si>
  <si>
    <t>刘亚鹏</t>
  </si>
  <si>
    <t>塔城地区红十字会</t>
  </si>
  <si>
    <t>居马克来德</t>
  </si>
  <si>
    <t>景春梅</t>
  </si>
  <si>
    <t>未留姓名爱心人士</t>
  </si>
  <si>
    <t>迪娜.木拉提</t>
  </si>
  <si>
    <t>皇甫爱芝</t>
  </si>
  <si>
    <t>李丽</t>
  </si>
  <si>
    <t>吴金磷</t>
  </si>
  <si>
    <t>托里县红十字会</t>
  </si>
  <si>
    <t>托里县多拉特乡加尔巴斯村新勇畜牧养殖农民专业合作社</t>
  </si>
  <si>
    <t>托里县多拉特乡拜亭齐村干部、工作队及村民</t>
  </si>
  <si>
    <t>托里县托里镇居民 史强</t>
  </si>
  <si>
    <t>托里县多拉特乡冬古列克村民 王军山</t>
  </si>
  <si>
    <t>和丰县红十字会</t>
  </si>
  <si>
    <t>新疆全荣投资集团有限公司</t>
  </si>
  <si>
    <t>沙湾县红十字会</t>
  </si>
  <si>
    <t>沙湾县准南房地产开发有限公司</t>
  </si>
  <si>
    <t>姚岩松</t>
  </si>
  <si>
    <t>塔城市智盈财务咨询有限公司</t>
  </si>
  <si>
    <t>塔城市洪泰康大药房</t>
  </si>
  <si>
    <t>左殿龙、艾娟夫妇</t>
  </si>
  <si>
    <t>马松河</t>
  </si>
  <si>
    <t>王玉莲</t>
  </si>
  <si>
    <t>黄安·吐尔逊</t>
  </si>
  <si>
    <t>塔城市红十字会</t>
  </si>
  <si>
    <t>塔城永安殡葬有限公司</t>
  </si>
  <si>
    <t>马祥</t>
  </si>
  <si>
    <t>安慧斌</t>
  </si>
  <si>
    <t>马德誉</t>
  </si>
  <si>
    <t>额敏县第一幼儿园（全体职工）</t>
  </si>
  <si>
    <t>萨尔也木勒牧场牧业三队（村民、村队干部）</t>
  </si>
  <si>
    <t>萨尔也木勒牧场牧业二队（村民、村队干部）</t>
  </si>
  <si>
    <t>乌苏市红十字会</t>
  </si>
  <si>
    <t>张菊新</t>
  </si>
  <si>
    <t>蒋小秋</t>
  </si>
  <si>
    <t>马建新</t>
  </si>
  <si>
    <t>岳岳</t>
  </si>
  <si>
    <t>袁大连</t>
  </si>
  <si>
    <t>安生辉</t>
  </si>
  <si>
    <t>沙湾县天祥翠山陵园开发有限公司</t>
  </si>
  <si>
    <t>阿孜古丽·哈拉提</t>
  </si>
  <si>
    <t>托里县磊诺摩托车行</t>
  </si>
  <si>
    <t>托里县天源节水</t>
  </si>
  <si>
    <t>托里县腾龙仓储超市</t>
  </si>
  <si>
    <t>达吾列提·帕尔尤拉</t>
  </si>
  <si>
    <t>赛力克·哈布多拉</t>
  </si>
  <si>
    <t>托里县多拉特乡寄宿制中心学校教职工（61人）</t>
  </si>
  <si>
    <t>王玉梅</t>
  </si>
  <si>
    <t>托里县库甫乡石油希望小学教职工（39人）</t>
  </si>
  <si>
    <t>库木斯汗·木沙</t>
  </si>
  <si>
    <t>裕民县红十字会</t>
  </si>
  <si>
    <t>裕民县信鸽协会(33人）</t>
  </si>
  <si>
    <t>吉也克镇牧业寄宿制中心小学（112人）</t>
  </si>
  <si>
    <t>新疆谢利盖畜牧有限责任公司</t>
  </si>
  <si>
    <t>郭凤</t>
  </si>
  <si>
    <t>腾尚虹</t>
  </si>
  <si>
    <r>
      <rPr>
        <sz val="12"/>
        <color indexed="8"/>
        <rFont val="仿宋"/>
        <family val="3"/>
        <charset val="134"/>
      </rPr>
      <t xml:space="preserve">阿里木哈孜 </t>
    </r>
    <r>
      <rPr>
        <sz val="12"/>
        <color indexed="8"/>
        <rFont val="仿宋_GB2312"/>
        <family val="3"/>
        <charset val="134"/>
      </rPr>
      <t>·</t>
    </r>
    <r>
      <rPr>
        <sz val="12"/>
        <color indexed="8"/>
        <rFont val="仿宋"/>
        <family val="3"/>
        <charset val="134"/>
      </rPr>
      <t>哈盼</t>
    </r>
  </si>
  <si>
    <t>李彩英</t>
  </si>
  <si>
    <t xml:space="preserve"> </t>
  </si>
  <si>
    <t>合计</t>
  </si>
  <si>
    <t xml:space="preserve">填报人：                                                            </t>
  </si>
  <si>
    <t>审核领导：</t>
  </si>
  <si>
    <t>联系电话：</t>
  </si>
  <si>
    <t>塔城地区疫情防控物资捐赠情况统计表</t>
  </si>
  <si>
    <t>填报单位：地区红十字会                                捐赠时间： 2020.1.29-30</t>
  </si>
  <si>
    <t>1.29.19:00-2020.1.31.19:00</t>
  </si>
  <si>
    <t>捐赠单位（个人）名称</t>
  </si>
  <si>
    <t>物资名称</t>
  </si>
  <si>
    <t>单价</t>
  </si>
  <si>
    <t>数量</t>
  </si>
  <si>
    <t>价值总计（元）</t>
  </si>
  <si>
    <t>额敏县爱心志愿者团队马磊等人</t>
  </si>
  <si>
    <t>碘伏、方便面、面包等生活用品</t>
  </si>
  <si>
    <t>——</t>
  </si>
  <si>
    <t>乌苏市亿信批发部</t>
  </si>
  <si>
    <t>浓缩酸奶</t>
  </si>
  <si>
    <t>40/箱</t>
  </si>
  <si>
    <t>100箱</t>
  </si>
  <si>
    <t>新疆大小王传媒有限公司王金标</t>
  </si>
  <si>
    <t>乌兰乌苏富硒香薯</t>
  </si>
  <si>
    <t>25/箱</t>
  </si>
  <si>
    <t>1000箱</t>
  </si>
  <si>
    <t>博尔通古乡江布勒养殖农业合作社</t>
  </si>
  <si>
    <t>牛肉</t>
  </si>
  <si>
    <t xml:space="preserve">70/kg </t>
  </si>
  <si>
    <t xml:space="preserve">200kg </t>
  </si>
  <si>
    <t>塔城地区疫情防控爱心捐款统计表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</si>
</sst>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8"/>
      <color indexed="8"/>
      <name val="方正小标宋简体"/>
      <family val="4"/>
      <charset val="134"/>
    </font>
    <font>
      <sz val="10"/>
      <color indexed="8"/>
      <name val="楷体"/>
      <family val="3"/>
      <charset val="134"/>
    </font>
    <font>
      <sz val="16"/>
      <color indexed="8"/>
      <name val="仿宋"/>
      <family val="3"/>
      <charset val="134"/>
    </font>
    <font>
      <sz val="12"/>
      <color indexed="8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indexed="8"/>
      <name val="仿宋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workbookViewId="0">
      <selection sqref="A1:I1"/>
    </sheetView>
  </sheetViews>
  <sheetFormatPr defaultColWidth="9" defaultRowHeight="69" customHeight="1"/>
  <cols>
    <col min="1" max="1" width="4.625" customWidth="1"/>
    <col min="2" max="2" width="8.875" customWidth="1"/>
    <col min="3" max="3" width="18" customWidth="1"/>
    <col min="4" max="4" width="33.75" customWidth="1"/>
    <col min="5" max="5" width="9.75" customWidth="1"/>
    <col min="6" max="6" width="27.625" customWidth="1"/>
    <col min="7" max="7" width="9.625" customWidth="1"/>
    <col min="8" max="8" width="10" customWidth="1"/>
    <col min="9" max="9" width="7.125" customWidth="1"/>
    <col min="10" max="10" width="13.25" customWidth="1"/>
  </cols>
  <sheetData>
    <row r="1" spans="1:9" ht="33" customHeight="1">
      <c r="A1" s="18" t="s">
        <v>106</v>
      </c>
      <c r="B1" s="18"/>
      <c r="C1" s="18"/>
      <c r="D1" s="18"/>
      <c r="E1" s="18"/>
      <c r="F1" s="18"/>
      <c r="G1" s="18"/>
      <c r="H1" s="18"/>
      <c r="I1" s="18"/>
    </row>
    <row r="2" spans="1:9" ht="29.1" customHeight="1">
      <c r="A2" s="19" t="s">
        <v>0</v>
      </c>
      <c r="B2" s="19"/>
      <c r="C2" s="19"/>
      <c r="D2" s="19"/>
      <c r="E2" s="19"/>
      <c r="F2" s="19"/>
      <c r="G2" s="20" t="s">
        <v>1</v>
      </c>
      <c r="H2" s="20"/>
      <c r="I2" s="20"/>
    </row>
    <row r="3" spans="1:9" s="1" customFormat="1" ht="27.95" customHeight="1">
      <c r="A3" s="16" t="s">
        <v>2</v>
      </c>
      <c r="B3" s="16" t="s">
        <v>3</v>
      </c>
      <c r="C3" s="16" t="s">
        <v>4</v>
      </c>
      <c r="D3" s="21" t="s">
        <v>5</v>
      </c>
      <c r="E3" s="22"/>
      <c r="F3" s="21" t="s">
        <v>6</v>
      </c>
      <c r="G3" s="22"/>
      <c r="H3" s="16" t="s">
        <v>7</v>
      </c>
      <c r="I3" s="16" t="s">
        <v>8</v>
      </c>
    </row>
    <row r="4" spans="1:9" s="1" customFormat="1" ht="27" customHeight="1">
      <c r="A4" s="17"/>
      <c r="B4" s="17"/>
      <c r="C4" s="17"/>
      <c r="D4" s="4" t="s">
        <v>9</v>
      </c>
      <c r="E4" s="4" t="s">
        <v>10</v>
      </c>
      <c r="F4" s="4" t="s">
        <v>11</v>
      </c>
      <c r="G4" s="4" t="s">
        <v>10</v>
      </c>
      <c r="H4" s="17"/>
      <c r="I4" s="17"/>
    </row>
    <row r="5" spans="1:9" s="1" customFormat="1" ht="30" customHeight="1">
      <c r="A5" s="5">
        <v>1</v>
      </c>
      <c r="B5" s="6">
        <v>43859</v>
      </c>
      <c r="C5" s="5" t="s">
        <v>12</v>
      </c>
      <c r="D5" s="5"/>
      <c r="E5" s="5"/>
      <c r="F5" s="5" t="s">
        <v>13</v>
      </c>
      <c r="G5" s="5">
        <v>1000</v>
      </c>
      <c r="H5" s="5">
        <f t="shared" ref="H5:H16" si="0">SUM(E5+G5)</f>
        <v>1000</v>
      </c>
      <c r="I5" s="5"/>
    </row>
    <row r="6" spans="1:9" s="1" customFormat="1" ht="30" customHeight="1">
      <c r="A6" s="5">
        <v>2</v>
      </c>
      <c r="B6" s="6">
        <v>43859</v>
      </c>
      <c r="C6" s="5" t="s">
        <v>12</v>
      </c>
      <c r="D6" s="5"/>
      <c r="E6" s="5"/>
      <c r="F6" s="5" t="s">
        <v>14</v>
      </c>
      <c r="G6" s="5">
        <v>1000</v>
      </c>
      <c r="H6" s="5">
        <f t="shared" si="0"/>
        <v>1000</v>
      </c>
      <c r="I6" s="5"/>
    </row>
    <row r="7" spans="1:9" s="1" customFormat="1" ht="30" customHeight="1">
      <c r="A7" s="5">
        <v>3</v>
      </c>
      <c r="B7" s="6">
        <v>43859</v>
      </c>
      <c r="C7" s="5" t="s">
        <v>12</v>
      </c>
      <c r="D7" s="5"/>
      <c r="E7" s="5"/>
      <c r="F7" s="5" t="s">
        <v>15</v>
      </c>
      <c r="G7" s="5">
        <v>500</v>
      </c>
      <c r="H7" s="5">
        <f t="shared" si="0"/>
        <v>500</v>
      </c>
      <c r="I7" s="5"/>
    </row>
    <row r="8" spans="1:9" s="1" customFormat="1" ht="30" customHeight="1">
      <c r="A8" s="5">
        <v>4</v>
      </c>
      <c r="B8" s="6">
        <v>43859</v>
      </c>
      <c r="C8" s="5" t="s">
        <v>12</v>
      </c>
      <c r="D8" s="5"/>
      <c r="E8" s="5"/>
      <c r="F8" s="5" t="s">
        <v>16</v>
      </c>
      <c r="G8" s="5">
        <v>500</v>
      </c>
      <c r="H8" s="5">
        <f t="shared" si="0"/>
        <v>500</v>
      </c>
      <c r="I8" s="5"/>
    </row>
    <row r="9" spans="1:9" s="1" customFormat="1" ht="30" customHeight="1">
      <c r="A9" s="5">
        <v>5</v>
      </c>
      <c r="B9" s="6">
        <v>43859</v>
      </c>
      <c r="C9" s="5" t="s">
        <v>12</v>
      </c>
      <c r="D9" s="5"/>
      <c r="E9" s="5"/>
      <c r="F9" s="5" t="s">
        <v>17</v>
      </c>
      <c r="G9" s="5">
        <v>80</v>
      </c>
      <c r="H9" s="5">
        <f t="shared" si="0"/>
        <v>80</v>
      </c>
      <c r="I9" s="5"/>
    </row>
    <row r="10" spans="1:9" s="1" customFormat="1" ht="30" customHeight="1">
      <c r="A10" s="5">
        <v>6</v>
      </c>
      <c r="B10" s="6">
        <v>43859</v>
      </c>
      <c r="C10" s="5" t="s">
        <v>12</v>
      </c>
      <c r="D10" s="5"/>
      <c r="E10" s="5"/>
      <c r="F10" s="5" t="s">
        <v>18</v>
      </c>
      <c r="G10" s="5">
        <v>200</v>
      </c>
      <c r="H10" s="5">
        <f t="shared" si="0"/>
        <v>200</v>
      </c>
      <c r="I10" s="5"/>
    </row>
    <row r="11" spans="1:9" s="1" customFormat="1" ht="30" customHeight="1">
      <c r="A11" s="5">
        <v>7</v>
      </c>
      <c r="B11" s="6">
        <v>43859</v>
      </c>
      <c r="C11" s="5" t="s">
        <v>12</v>
      </c>
      <c r="D11" s="5"/>
      <c r="E11" s="5"/>
      <c r="F11" s="5" t="s">
        <v>19</v>
      </c>
      <c r="G11" s="5">
        <v>20</v>
      </c>
      <c r="H11" s="5">
        <f t="shared" si="0"/>
        <v>20</v>
      </c>
      <c r="I11" s="5"/>
    </row>
    <row r="12" spans="1:9" s="1" customFormat="1" ht="30" customHeight="1">
      <c r="A12" s="5">
        <v>8</v>
      </c>
      <c r="B12" s="6">
        <v>43860</v>
      </c>
      <c r="C12" s="5" t="s">
        <v>20</v>
      </c>
      <c r="D12" s="5"/>
      <c r="E12" s="5"/>
      <c r="F12" s="5" t="s">
        <v>21</v>
      </c>
      <c r="G12" s="5">
        <v>5000</v>
      </c>
      <c r="H12" s="5">
        <f t="shared" si="0"/>
        <v>5000</v>
      </c>
      <c r="I12" s="5"/>
    </row>
    <row r="13" spans="1:9" s="1" customFormat="1" ht="30" customHeight="1">
      <c r="A13" s="5">
        <v>9</v>
      </c>
      <c r="B13" s="6">
        <v>43860</v>
      </c>
      <c r="C13" s="5" t="s">
        <v>20</v>
      </c>
      <c r="D13" s="5"/>
      <c r="E13" s="5"/>
      <c r="F13" s="5" t="s">
        <v>22</v>
      </c>
      <c r="G13" s="5">
        <v>200</v>
      </c>
      <c r="H13" s="5">
        <f t="shared" si="0"/>
        <v>200</v>
      </c>
      <c r="I13" s="5"/>
    </row>
    <row r="14" spans="1:9" s="1" customFormat="1" ht="30" customHeight="1">
      <c r="A14" s="5">
        <v>10</v>
      </c>
      <c r="B14" s="6">
        <v>43860</v>
      </c>
      <c r="C14" s="5" t="s">
        <v>20</v>
      </c>
      <c r="D14" s="5"/>
      <c r="E14" s="5"/>
      <c r="F14" s="5" t="s">
        <v>23</v>
      </c>
      <c r="G14" s="5">
        <v>10</v>
      </c>
      <c r="H14" s="5">
        <f t="shared" si="0"/>
        <v>10</v>
      </c>
      <c r="I14" s="5"/>
    </row>
    <row r="15" spans="1:9" s="1" customFormat="1" ht="30" customHeight="1">
      <c r="A15" s="5">
        <v>11</v>
      </c>
      <c r="B15" s="6">
        <v>43860</v>
      </c>
      <c r="C15" s="5" t="s">
        <v>12</v>
      </c>
      <c r="D15" s="5"/>
      <c r="E15" s="5"/>
      <c r="F15" s="5" t="s">
        <v>24</v>
      </c>
      <c r="G15" s="5">
        <v>500</v>
      </c>
      <c r="H15" s="5">
        <f t="shared" si="0"/>
        <v>500</v>
      </c>
      <c r="I15" s="5"/>
    </row>
    <row r="16" spans="1:9" s="1" customFormat="1" ht="30" customHeight="1">
      <c r="A16" s="5">
        <v>12</v>
      </c>
      <c r="B16" s="6">
        <v>43860</v>
      </c>
      <c r="C16" s="5" t="s">
        <v>12</v>
      </c>
      <c r="D16" s="5"/>
      <c r="E16" s="5"/>
      <c r="F16" s="5" t="s">
        <v>25</v>
      </c>
      <c r="G16" s="5">
        <v>1000</v>
      </c>
      <c r="H16" s="5">
        <f t="shared" si="0"/>
        <v>1000</v>
      </c>
      <c r="I16" s="5"/>
    </row>
    <row r="17" spans="1:9" s="1" customFormat="1" ht="30" customHeight="1">
      <c r="A17" s="5">
        <v>13</v>
      </c>
      <c r="B17" s="6">
        <v>43860</v>
      </c>
      <c r="C17" s="5" t="s">
        <v>12</v>
      </c>
      <c r="D17" s="5"/>
      <c r="E17" s="5"/>
      <c r="F17" s="5" t="s">
        <v>26</v>
      </c>
      <c r="G17" s="5">
        <v>100</v>
      </c>
      <c r="H17" s="5">
        <f t="shared" ref="H17:H25" si="1">SUM(E17+G17)</f>
        <v>100</v>
      </c>
      <c r="I17" s="5"/>
    </row>
    <row r="18" spans="1:9" s="1" customFormat="1" ht="30" customHeight="1">
      <c r="A18" s="5">
        <v>14</v>
      </c>
      <c r="B18" s="6">
        <v>43860</v>
      </c>
      <c r="C18" s="5" t="s">
        <v>12</v>
      </c>
      <c r="D18" s="5"/>
      <c r="E18" s="5"/>
      <c r="F18" s="5" t="s">
        <v>27</v>
      </c>
      <c r="G18" s="5">
        <v>600</v>
      </c>
      <c r="H18" s="5">
        <f t="shared" si="1"/>
        <v>600</v>
      </c>
      <c r="I18" s="5"/>
    </row>
    <row r="19" spans="1:9" s="1" customFormat="1" ht="30" customHeight="1">
      <c r="A19" s="5">
        <v>15</v>
      </c>
      <c r="B19" s="6">
        <v>43860</v>
      </c>
      <c r="C19" s="5" t="s">
        <v>28</v>
      </c>
      <c r="D19" s="5" t="s">
        <v>29</v>
      </c>
      <c r="E19" s="5">
        <v>10000</v>
      </c>
      <c r="F19" s="5"/>
      <c r="G19" s="5"/>
      <c r="H19" s="5">
        <f t="shared" si="1"/>
        <v>10000</v>
      </c>
      <c r="I19" s="5"/>
    </row>
    <row r="20" spans="1:9" s="1" customFormat="1" ht="30" customHeight="1">
      <c r="A20" s="5">
        <v>16</v>
      </c>
      <c r="B20" s="6">
        <v>43860</v>
      </c>
      <c r="C20" s="5" t="s">
        <v>28</v>
      </c>
      <c r="D20" s="5"/>
      <c r="E20" s="5"/>
      <c r="F20" s="5" t="s">
        <v>30</v>
      </c>
      <c r="G20" s="5">
        <v>7510</v>
      </c>
      <c r="H20" s="5">
        <f t="shared" si="1"/>
        <v>7510</v>
      </c>
      <c r="I20" s="5"/>
    </row>
    <row r="21" spans="1:9" s="1" customFormat="1" ht="30" customHeight="1">
      <c r="A21" s="5">
        <v>17</v>
      </c>
      <c r="B21" s="6">
        <v>43860</v>
      </c>
      <c r="C21" s="5" t="s">
        <v>28</v>
      </c>
      <c r="D21" s="5"/>
      <c r="E21" s="5"/>
      <c r="F21" s="5" t="s">
        <v>31</v>
      </c>
      <c r="G21" s="5">
        <v>600</v>
      </c>
      <c r="H21" s="5">
        <f t="shared" si="1"/>
        <v>600</v>
      </c>
      <c r="I21" s="5"/>
    </row>
    <row r="22" spans="1:9" s="1" customFormat="1" ht="30" customHeight="1">
      <c r="A22" s="5">
        <v>18</v>
      </c>
      <c r="B22" s="6">
        <v>43860</v>
      </c>
      <c r="C22" s="5" t="s">
        <v>28</v>
      </c>
      <c r="D22" s="5"/>
      <c r="E22" s="5"/>
      <c r="F22" s="5" t="s">
        <v>32</v>
      </c>
      <c r="G22" s="5">
        <v>2000</v>
      </c>
      <c r="H22" s="5">
        <f t="shared" si="1"/>
        <v>2000</v>
      </c>
      <c r="I22" s="5"/>
    </row>
    <row r="23" spans="1:9" s="1" customFormat="1" ht="30" customHeight="1">
      <c r="A23" s="5">
        <v>19</v>
      </c>
      <c r="B23" s="6">
        <v>43860</v>
      </c>
      <c r="C23" s="5" t="s">
        <v>33</v>
      </c>
      <c r="D23" s="5" t="s">
        <v>34</v>
      </c>
      <c r="E23" s="5">
        <v>200000</v>
      </c>
      <c r="F23" s="5"/>
      <c r="G23" s="5"/>
      <c r="H23" s="5">
        <f t="shared" si="1"/>
        <v>200000</v>
      </c>
      <c r="I23" s="5"/>
    </row>
    <row r="24" spans="1:9" s="1" customFormat="1" ht="30" customHeight="1">
      <c r="A24" s="5">
        <v>20</v>
      </c>
      <c r="B24" s="6">
        <v>43860</v>
      </c>
      <c r="C24" s="5" t="s">
        <v>35</v>
      </c>
      <c r="D24" s="5" t="s">
        <v>36</v>
      </c>
      <c r="E24" s="5">
        <v>10000</v>
      </c>
      <c r="F24" s="5"/>
      <c r="G24" s="5"/>
      <c r="H24" s="5">
        <f t="shared" si="1"/>
        <v>10000</v>
      </c>
      <c r="I24" s="5"/>
    </row>
    <row r="25" spans="1:9" s="1" customFormat="1" ht="30" customHeight="1">
      <c r="A25" s="5">
        <v>21</v>
      </c>
      <c r="B25" s="6">
        <v>43860</v>
      </c>
      <c r="C25" s="5" t="s">
        <v>35</v>
      </c>
      <c r="D25" s="5"/>
      <c r="E25" s="5"/>
      <c r="F25" s="5" t="s">
        <v>37</v>
      </c>
      <c r="G25" s="5">
        <v>202</v>
      </c>
      <c r="H25" s="5">
        <f t="shared" si="1"/>
        <v>202</v>
      </c>
      <c r="I25" s="5"/>
    </row>
    <row r="26" spans="1:9" s="1" customFormat="1" ht="30" customHeight="1">
      <c r="A26" s="5">
        <v>22</v>
      </c>
      <c r="B26" s="6">
        <v>43861</v>
      </c>
      <c r="C26" s="5" t="s">
        <v>20</v>
      </c>
      <c r="D26" s="5" t="s">
        <v>38</v>
      </c>
      <c r="E26" s="5">
        <v>2000</v>
      </c>
      <c r="F26" s="5"/>
      <c r="G26" s="5"/>
      <c r="H26" s="5">
        <v>2000</v>
      </c>
      <c r="I26" s="5"/>
    </row>
    <row r="27" spans="1:9" s="1" customFormat="1" ht="30" customHeight="1">
      <c r="A27" s="5">
        <v>23</v>
      </c>
      <c r="B27" s="6">
        <v>43861</v>
      </c>
      <c r="C27" s="5" t="s">
        <v>20</v>
      </c>
      <c r="D27" s="5" t="s">
        <v>39</v>
      </c>
      <c r="E27" s="5">
        <v>500</v>
      </c>
      <c r="F27" s="5"/>
      <c r="G27" s="5"/>
      <c r="H27" s="5">
        <v>500</v>
      </c>
      <c r="I27" s="5"/>
    </row>
    <row r="28" spans="1:9" s="1" customFormat="1" ht="30" customHeight="1">
      <c r="A28" s="5">
        <v>24</v>
      </c>
      <c r="B28" s="6">
        <v>43861</v>
      </c>
      <c r="C28" s="5" t="s">
        <v>20</v>
      </c>
      <c r="D28" s="5"/>
      <c r="E28" s="5"/>
      <c r="F28" s="5" t="s">
        <v>40</v>
      </c>
      <c r="G28" s="5">
        <v>500</v>
      </c>
      <c r="H28" s="5">
        <v>500</v>
      </c>
      <c r="I28" s="5"/>
    </row>
    <row r="29" spans="1:9" s="1" customFormat="1" ht="30" customHeight="1">
      <c r="A29" s="5">
        <v>25</v>
      </c>
      <c r="B29" s="6">
        <v>43861</v>
      </c>
      <c r="C29" s="5" t="s">
        <v>20</v>
      </c>
      <c r="D29" s="5"/>
      <c r="E29" s="5"/>
      <c r="F29" s="5" t="s">
        <v>41</v>
      </c>
      <c r="G29" s="5">
        <v>200</v>
      </c>
      <c r="H29" s="5">
        <v>200</v>
      </c>
      <c r="I29" s="5"/>
    </row>
    <row r="30" spans="1:9" s="1" customFormat="1" ht="30" customHeight="1">
      <c r="A30" s="5">
        <v>26</v>
      </c>
      <c r="B30" s="6">
        <v>43861</v>
      </c>
      <c r="C30" s="5" t="s">
        <v>20</v>
      </c>
      <c r="D30" s="5"/>
      <c r="E30" s="5"/>
      <c r="F30" s="5" t="s">
        <v>42</v>
      </c>
      <c r="G30" s="5">
        <v>30</v>
      </c>
      <c r="H30" s="5">
        <v>30</v>
      </c>
      <c r="I30" s="5"/>
    </row>
    <row r="31" spans="1:9" s="1" customFormat="1" ht="30" customHeight="1">
      <c r="A31" s="5">
        <v>27</v>
      </c>
      <c r="B31" s="6">
        <v>43861</v>
      </c>
      <c r="C31" s="5" t="s">
        <v>20</v>
      </c>
      <c r="D31" s="5"/>
      <c r="E31" s="5"/>
      <c r="F31" s="5" t="s">
        <v>43</v>
      </c>
      <c r="G31" s="5">
        <v>20</v>
      </c>
      <c r="H31" s="5">
        <v>20</v>
      </c>
      <c r="I31" s="5"/>
    </row>
    <row r="32" spans="1:9" s="1" customFormat="1" ht="30" customHeight="1">
      <c r="A32" s="5">
        <v>28</v>
      </c>
      <c r="B32" s="6">
        <v>43861</v>
      </c>
      <c r="C32" s="5" t="s">
        <v>44</v>
      </c>
      <c r="D32" s="5" t="s">
        <v>45</v>
      </c>
      <c r="E32" s="5">
        <v>27000</v>
      </c>
      <c r="F32" s="5"/>
      <c r="G32" s="5"/>
      <c r="H32" s="5">
        <v>27000</v>
      </c>
      <c r="I32" s="5"/>
    </row>
    <row r="33" spans="1:9" s="1" customFormat="1" ht="30" customHeight="1">
      <c r="A33" s="5">
        <v>29</v>
      </c>
      <c r="B33" s="6">
        <v>43861</v>
      </c>
      <c r="C33" s="5" t="s">
        <v>44</v>
      </c>
      <c r="D33" s="5"/>
      <c r="E33" s="5"/>
      <c r="F33" s="5" t="s">
        <v>46</v>
      </c>
      <c r="G33" s="5">
        <v>2000</v>
      </c>
      <c r="H33" s="5">
        <v>2000</v>
      </c>
      <c r="I33" s="5"/>
    </row>
    <row r="34" spans="1:9" s="1" customFormat="1" ht="30" customHeight="1">
      <c r="A34" s="5">
        <v>30</v>
      </c>
      <c r="B34" s="6">
        <v>43861</v>
      </c>
      <c r="C34" s="5" t="s">
        <v>44</v>
      </c>
      <c r="D34" s="5"/>
      <c r="E34" s="5"/>
      <c r="F34" s="5" t="s">
        <v>47</v>
      </c>
      <c r="G34" s="5">
        <v>300</v>
      </c>
      <c r="H34" s="5">
        <v>300</v>
      </c>
      <c r="I34" s="5"/>
    </row>
    <row r="35" spans="1:9" s="1" customFormat="1" ht="30" customHeight="1">
      <c r="A35" s="5">
        <v>31</v>
      </c>
      <c r="B35" s="6">
        <v>43861</v>
      </c>
      <c r="C35" s="5" t="s">
        <v>44</v>
      </c>
      <c r="D35" s="5"/>
      <c r="E35" s="5"/>
      <c r="F35" s="5" t="s">
        <v>48</v>
      </c>
      <c r="G35" s="5">
        <v>100</v>
      </c>
      <c r="H35" s="5">
        <v>100</v>
      </c>
      <c r="I35" s="5"/>
    </row>
    <row r="36" spans="1:9" s="1" customFormat="1" ht="30" customHeight="1">
      <c r="A36" s="5">
        <v>32</v>
      </c>
      <c r="B36" s="6">
        <v>43861</v>
      </c>
      <c r="C36" s="5" t="s">
        <v>12</v>
      </c>
      <c r="D36" s="11"/>
      <c r="E36" s="11"/>
      <c r="F36" s="5" t="s">
        <v>49</v>
      </c>
      <c r="G36" s="5">
        <v>10600</v>
      </c>
      <c r="H36" s="5">
        <v>10600</v>
      </c>
      <c r="I36" s="5"/>
    </row>
    <row r="37" spans="1:9" s="1" customFormat="1" ht="30" customHeight="1">
      <c r="A37" s="5">
        <v>33</v>
      </c>
      <c r="B37" s="6">
        <v>43861</v>
      </c>
      <c r="C37" s="5" t="s">
        <v>12</v>
      </c>
      <c r="D37" s="11"/>
      <c r="E37" s="11"/>
      <c r="F37" s="5" t="s">
        <v>50</v>
      </c>
      <c r="G37" s="5">
        <v>1000</v>
      </c>
      <c r="H37" s="5">
        <v>1000</v>
      </c>
      <c r="I37" s="5"/>
    </row>
    <row r="38" spans="1:9" s="1" customFormat="1" ht="30" customHeight="1">
      <c r="A38" s="5">
        <v>34</v>
      </c>
      <c r="B38" s="6">
        <v>43861</v>
      </c>
      <c r="C38" s="5" t="s">
        <v>12</v>
      </c>
      <c r="D38" s="11"/>
      <c r="E38" s="11"/>
      <c r="F38" s="5" t="s">
        <v>51</v>
      </c>
      <c r="G38" s="5">
        <v>900</v>
      </c>
      <c r="H38" s="5">
        <v>900</v>
      </c>
      <c r="I38" s="5"/>
    </row>
    <row r="39" spans="1:9" s="1" customFormat="1" ht="30" customHeight="1">
      <c r="A39" s="5">
        <v>35</v>
      </c>
      <c r="B39" s="6">
        <v>43861</v>
      </c>
      <c r="C39" s="5" t="s">
        <v>52</v>
      </c>
      <c r="D39" s="5"/>
      <c r="E39" s="5"/>
      <c r="F39" s="5" t="s">
        <v>53</v>
      </c>
      <c r="G39" s="5">
        <v>100</v>
      </c>
      <c r="H39" s="5">
        <v>100</v>
      </c>
      <c r="I39" s="5"/>
    </row>
    <row r="40" spans="1:9" s="1" customFormat="1" ht="30" customHeight="1">
      <c r="A40" s="5">
        <v>36</v>
      </c>
      <c r="B40" s="6">
        <v>43861</v>
      </c>
      <c r="C40" s="5" t="s">
        <v>52</v>
      </c>
      <c r="D40" s="5"/>
      <c r="E40" s="5"/>
      <c r="F40" s="5" t="s">
        <v>54</v>
      </c>
      <c r="G40" s="5">
        <v>1000</v>
      </c>
      <c r="H40" s="5">
        <v>1000</v>
      </c>
      <c r="I40" s="5"/>
    </row>
    <row r="41" spans="1:9" s="1" customFormat="1" ht="30" customHeight="1">
      <c r="A41" s="5">
        <v>37</v>
      </c>
      <c r="B41" s="6">
        <v>43861</v>
      </c>
      <c r="C41" s="5" t="s">
        <v>52</v>
      </c>
      <c r="D41" s="5"/>
      <c r="E41" s="5"/>
      <c r="F41" s="5" t="s">
        <v>55</v>
      </c>
      <c r="G41" s="5">
        <v>2000</v>
      </c>
      <c r="H41" s="5">
        <v>2000</v>
      </c>
      <c r="I41" s="5"/>
    </row>
    <row r="42" spans="1:9" s="1" customFormat="1" ht="30" customHeight="1">
      <c r="A42" s="5">
        <v>38</v>
      </c>
      <c r="B42" s="6">
        <v>43861</v>
      </c>
      <c r="C42" s="5" t="s">
        <v>52</v>
      </c>
      <c r="D42" s="5"/>
      <c r="E42" s="5"/>
      <c r="F42" s="5" t="s">
        <v>56</v>
      </c>
      <c r="G42" s="5">
        <v>200</v>
      </c>
      <c r="H42" s="5">
        <v>200</v>
      </c>
      <c r="I42" s="5"/>
    </row>
    <row r="43" spans="1:9" s="1" customFormat="1" ht="30" customHeight="1">
      <c r="A43" s="5">
        <v>39</v>
      </c>
      <c r="B43" s="6">
        <v>43861</v>
      </c>
      <c r="C43" s="5" t="s">
        <v>52</v>
      </c>
      <c r="D43" s="5"/>
      <c r="E43" s="5"/>
      <c r="F43" s="5" t="s">
        <v>57</v>
      </c>
      <c r="G43" s="5">
        <v>1000</v>
      </c>
      <c r="H43" s="5">
        <v>1000</v>
      </c>
      <c r="I43" s="5"/>
    </row>
    <row r="44" spans="1:9" s="1" customFormat="1" ht="30" customHeight="1">
      <c r="A44" s="5">
        <v>40</v>
      </c>
      <c r="B44" s="6">
        <v>43861</v>
      </c>
      <c r="C44" s="5" t="s">
        <v>52</v>
      </c>
      <c r="D44" s="5"/>
      <c r="E44" s="5"/>
      <c r="F44" s="5" t="s">
        <v>23</v>
      </c>
      <c r="G44" s="5">
        <v>200</v>
      </c>
      <c r="H44" s="5">
        <v>200</v>
      </c>
      <c r="I44" s="5"/>
    </row>
    <row r="45" spans="1:9" s="1" customFormat="1" ht="30" customHeight="1">
      <c r="A45" s="5">
        <v>41</v>
      </c>
      <c r="B45" s="6">
        <v>43861</v>
      </c>
      <c r="C45" s="5" t="s">
        <v>52</v>
      </c>
      <c r="D45" s="5"/>
      <c r="E45" s="5"/>
      <c r="F45" s="5" t="s">
        <v>58</v>
      </c>
      <c r="G45" s="5">
        <v>200</v>
      </c>
      <c r="H45" s="5">
        <v>200</v>
      </c>
      <c r="I45" s="5"/>
    </row>
    <row r="46" spans="1:9" s="1" customFormat="1" ht="30" customHeight="1">
      <c r="A46" s="5">
        <v>42</v>
      </c>
      <c r="B46" s="6">
        <v>43861</v>
      </c>
      <c r="C46" s="5" t="s">
        <v>35</v>
      </c>
      <c r="D46" s="5" t="s">
        <v>59</v>
      </c>
      <c r="E46" s="5">
        <v>20000</v>
      </c>
      <c r="F46" s="5"/>
      <c r="G46" s="5"/>
      <c r="H46" s="5">
        <v>20000</v>
      </c>
      <c r="I46" s="5"/>
    </row>
    <row r="47" spans="1:9" s="1" customFormat="1" ht="30" customHeight="1">
      <c r="A47" s="5">
        <v>43</v>
      </c>
      <c r="B47" s="6">
        <v>43861</v>
      </c>
      <c r="C47" s="5" t="s">
        <v>35</v>
      </c>
      <c r="D47" s="5"/>
      <c r="E47" s="5"/>
      <c r="F47" s="5" t="s">
        <v>60</v>
      </c>
      <c r="G47" s="5">
        <v>300</v>
      </c>
      <c r="H47" s="5">
        <f>SUM(E47:G47)</f>
        <v>300</v>
      </c>
      <c r="I47" s="5"/>
    </row>
    <row r="48" spans="1:9" s="1" customFormat="1" ht="30" customHeight="1">
      <c r="A48" s="5">
        <v>44</v>
      </c>
      <c r="B48" s="6">
        <v>43861</v>
      </c>
      <c r="C48" s="5" t="s">
        <v>28</v>
      </c>
      <c r="D48" s="5" t="s">
        <v>61</v>
      </c>
      <c r="E48" s="5">
        <v>10000</v>
      </c>
      <c r="F48" s="5"/>
      <c r="G48" s="5"/>
      <c r="H48" s="5">
        <v>10000</v>
      </c>
      <c r="I48" s="5"/>
    </row>
    <row r="49" spans="1:9" s="1" customFormat="1" ht="30" customHeight="1">
      <c r="A49" s="5">
        <v>45</v>
      </c>
      <c r="B49" s="6">
        <v>43861</v>
      </c>
      <c r="C49" s="5" t="s">
        <v>28</v>
      </c>
      <c r="D49" s="5" t="s">
        <v>62</v>
      </c>
      <c r="E49" s="5">
        <v>2000</v>
      </c>
      <c r="F49" s="5"/>
      <c r="G49" s="5"/>
      <c r="H49" s="5">
        <v>2000</v>
      </c>
      <c r="I49" s="5"/>
    </row>
    <row r="50" spans="1:9" s="1" customFormat="1" ht="30" customHeight="1">
      <c r="A50" s="5">
        <v>46</v>
      </c>
      <c r="B50" s="6">
        <v>43861</v>
      </c>
      <c r="C50" s="5" t="s">
        <v>28</v>
      </c>
      <c r="D50" s="5" t="s">
        <v>63</v>
      </c>
      <c r="E50" s="5">
        <v>2000</v>
      </c>
      <c r="F50" s="5"/>
      <c r="G50" s="5"/>
      <c r="H50" s="5">
        <v>2000</v>
      </c>
      <c r="I50" s="5"/>
    </row>
    <row r="51" spans="1:9" s="1" customFormat="1" ht="30" customHeight="1">
      <c r="A51" s="5">
        <v>47</v>
      </c>
      <c r="B51" s="6">
        <v>43861</v>
      </c>
      <c r="C51" s="5" t="s">
        <v>28</v>
      </c>
      <c r="D51" s="5"/>
      <c r="E51" s="5"/>
      <c r="F51" s="5" t="s">
        <v>64</v>
      </c>
      <c r="G51" s="5">
        <v>1000</v>
      </c>
      <c r="H51" s="5">
        <v>1000</v>
      </c>
      <c r="I51" s="5"/>
    </row>
    <row r="52" spans="1:9" s="1" customFormat="1" ht="30" customHeight="1">
      <c r="A52" s="5">
        <v>48</v>
      </c>
      <c r="B52" s="6">
        <v>43861</v>
      </c>
      <c r="C52" s="5" t="s">
        <v>28</v>
      </c>
      <c r="D52" s="5"/>
      <c r="E52" s="5"/>
      <c r="F52" s="5" t="s">
        <v>65</v>
      </c>
      <c r="G52" s="5">
        <v>5000</v>
      </c>
      <c r="H52" s="5">
        <v>5000</v>
      </c>
      <c r="I52" s="5"/>
    </row>
    <row r="53" spans="1:9" s="1" customFormat="1" ht="30" customHeight="1">
      <c r="A53" s="5">
        <v>49</v>
      </c>
      <c r="B53" s="6">
        <v>43861</v>
      </c>
      <c r="C53" s="5" t="s">
        <v>28</v>
      </c>
      <c r="D53" s="5"/>
      <c r="E53" s="5"/>
      <c r="F53" s="5" t="s">
        <v>66</v>
      </c>
      <c r="G53" s="5">
        <v>3100</v>
      </c>
      <c r="H53" s="5">
        <v>3100</v>
      </c>
      <c r="I53" s="5"/>
    </row>
    <row r="54" spans="1:9" s="1" customFormat="1" ht="30" customHeight="1">
      <c r="A54" s="5">
        <v>50</v>
      </c>
      <c r="B54" s="6">
        <v>43861</v>
      </c>
      <c r="C54" s="5" t="s">
        <v>28</v>
      </c>
      <c r="D54" s="5"/>
      <c r="E54" s="5"/>
      <c r="F54" s="5" t="s">
        <v>67</v>
      </c>
      <c r="G54" s="5">
        <v>1000</v>
      </c>
      <c r="H54" s="5">
        <v>1000</v>
      </c>
      <c r="I54" s="5"/>
    </row>
    <row r="55" spans="1:9" s="1" customFormat="1" ht="30" customHeight="1">
      <c r="A55" s="5">
        <v>51</v>
      </c>
      <c r="B55" s="6">
        <v>43861</v>
      </c>
      <c r="C55" s="5" t="s">
        <v>28</v>
      </c>
      <c r="D55" s="5"/>
      <c r="E55" s="5"/>
      <c r="F55" s="5" t="s">
        <v>68</v>
      </c>
      <c r="G55" s="5">
        <v>3070</v>
      </c>
      <c r="H55" s="5">
        <v>3070</v>
      </c>
      <c r="I55" s="5"/>
    </row>
    <row r="56" spans="1:9" s="1" customFormat="1" ht="30" customHeight="1">
      <c r="A56" s="5">
        <v>52</v>
      </c>
      <c r="B56" s="6">
        <v>43861</v>
      </c>
      <c r="C56" s="5" t="s">
        <v>28</v>
      </c>
      <c r="D56" s="5"/>
      <c r="E56" s="5"/>
      <c r="F56" s="5" t="s">
        <v>69</v>
      </c>
      <c r="G56" s="5">
        <v>300</v>
      </c>
      <c r="H56" s="5">
        <v>300</v>
      </c>
      <c r="I56" s="5"/>
    </row>
    <row r="57" spans="1:9" s="1" customFormat="1" ht="30" customHeight="1">
      <c r="A57" s="5">
        <v>53</v>
      </c>
      <c r="B57" s="6">
        <v>43861</v>
      </c>
      <c r="C57" s="5" t="s">
        <v>70</v>
      </c>
      <c r="D57" s="11"/>
      <c r="E57" s="11"/>
      <c r="F57" s="5" t="s">
        <v>71</v>
      </c>
      <c r="G57" s="5">
        <v>4780</v>
      </c>
      <c r="H57" s="5">
        <v>4780</v>
      </c>
      <c r="I57" s="5"/>
    </row>
    <row r="58" spans="1:9" s="1" customFormat="1" ht="30" customHeight="1">
      <c r="A58" s="5">
        <v>54</v>
      </c>
      <c r="B58" s="6">
        <v>43861</v>
      </c>
      <c r="C58" s="5" t="s">
        <v>70</v>
      </c>
      <c r="D58" s="11"/>
      <c r="E58" s="11"/>
      <c r="F58" s="5" t="s">
        <v>72</v>
      </c>
      <c r="G58" s="5">
        <v>9650</v>
      </c>
      <c r="H58" s="5">
        <v>9650</v>
      </c>
      <c r="I58" s="5"/>
    </row>
    <row r="59" spans="1:9" s="1" customFormat="1" ht="30" customHeight="1">
      <c r="A59" s="5">
        <v>55</v>
      </c>
      <c r="B59" s="6">
        <v>43861</v>
      </c>
      <c r="C59" s="5" t="s">
        <v>70</v>
      </c>
      <c r="D59" s="5" t="s">
        <v>73</v>
      </c>
      <c r="E59" s="5">
        <v>10000</v>
      </c>
      <c r="F59" s="5"/>
      <c r="G59" s="5"/>
      <c r="H59" s="5">
        <v>10000</v>
      </c>
      <c r="I59" s="5"/>
    </row>
    <row r="60" spans="1:9" s="1" customFormat="1" ht="30" customHeight="1">
      <c r="A60" s="5">
        <v>56</v>
      </c>
      <c r="B60" s="6">
        <v>43861</v>
      </c>
      <c r="C60" s="5" t="s">
        <v>70</v>
      </c>
      <c r="D60" s="5"/>
      <c r="E60" s="5"/>
      <c r="F60" s="5" t="s">
        <v>74</v>
      </c>
      <c r="G60" s="5">
        <v>200</v>
      </c>
      <c r="H60" s="5">
        <v>200</v>
      </c>
      <c r="I60" s="5"/>
    </row>
    <row r="61" spans="1:9" s="1" customFormat="1" ht="30" customHeight="1">
      <c r="A61" s="5">
        <v>57</v>
      </c>
      <c r="B61" s="6">
        <v>43861</v>
      </c>
      <c r="C61" s="5" t="s">
        <v>70</v>
      </c>
      <c r="D61" s="5"/>
      <c r="E61" s="5"/>
      <c r="F61" s="5" t="s">
        <v>75</v>
      </c>
      <c r="G61" s="5">
        <v>60</v>
      </c>
      <c r="H61" s="5">
        <v>60</v>
      </c>
      <c r="I61" s="5"/>
    </row>
    <row r="62" spans="1:9" s="1" customFormat="1" ht="30" customHeight="1">
      <c r="A62" s="5">
        <v>58</v>
      </c>
      <c r="B62" s="6">
        <v>43861</v>
      </c>
      <c r="C62" s="5" t="s">
        <v>70</v>
      </c>
      <c r="D62" s="5"/>
      <c r="E62" s="5"/>
      <c r="F62" s="5" t="s">
        <v>76</v>
      </c>
      <c r="G62" s="5">
        <v>1000</v>
      </c>
      <c r="H62" s="5">
        <v>1000</v>
      </c>
      <c r="I62" s="5"/>
    </row>
    <row r="63" spans="1:9" s="1" customFormat="1" ht="30" customHeight="1">
      <c r="A63" s="5">
        <v>59</v>
      </c>
      <c r="B63" s="6">
        <v>43861</v>
      </c>
      <c r="C63" s="5" t="s">
        <v>33</v>
      </c>
      <c r="D63" s="5"/>
      <c r="E63" s="5"/>
      <c r="F63" s="5" t="s">
        <v>77</v>
      </c>
      <c r="G63" s="5">
        <v>1000</v>
      </c>
      <c r="H63" s="5">
        <v>1000</v>
      </c>
      <c r="I63" s="5"/>
    </row>
    <row r="64" spans="1:9" ht="29.1" customHeight="1">
      <c r="A64" s="5" t="s">
        <v>78</v>
      </c>
      <c r="B64" s="12"/>
      <c r="C64" s="13" t="s">
        <v>79</v>
      </c>
      <c r="D64" s="5"/>
      <c r="E64" s="5">
        <f>SUM(E5:E63)</f>
        <v>293500</v>
      </c>
      <c r="F64" s="5"/>
      <c r="G64" s="5">
        <f>SUM(G5:G63)</f>
        <v>71832</v>
      </c>
      <c r="H64" s="5">
        <f>SUM(H5:H63)</f>
        <v>365332</v>
      </c>
      <c r="I64" s="7"/>
    </row>
    <row r="65" spans="1:12" ht="33" customHeight="1">
      <c r="A65" s="14" t="s">
        <v>80</v>
      </c>
      <c r="B65" s="14"/>
      <c r="C65" s="14"/>
      <c r="D65" s="14"/>
      <c r="E65" s="14" t="s">
        <v>81</v>
      </c>
      <c r="F65" s="14"/>
      <c r="G65" s="14" t="s">
        <v>82</v>
      </c>
      <c r="H65" s="14"/>
      <c r="I65" s="14"/>
      <c r="J65" s="15"/>
      <c r="K65" s="15"/>
      <c r="L65" s="15"/>
    </row>
  </sheetData>
  <mergeCells count="14">
    <mergeCell ref="A1:I1"/>
    <mergeCell ref="A2:F2"/>
    <mergeCell ref="G2:I2"/>
    <mergeCell ref="D3:E3"/>
    <mergeCell ref="F3:G3"/>
    <mergeCell ref="A3:A4"/>
    <mergeCell ref="B3:B4"/>
    <mergeCell ref="C3:C4"/>
    <mergeCell ref="H3:H4"/>
    <mergeCell ref="A65:D65"/>
    <mergeCell ref="E65:F65"/>
    <mergeCell ref="G65:I65"/>
    <mergeCell ref="J65:L65"/>
    <mergeCell ref="I3:I4"/>
  </mergeCells>
  <phoneticPr fontId="7" type="noConversion"/>
  <pageMargins left="0.75" right="0.75" top="1" bottom="1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D8" sqref="D8"/>
    </sheetView>
  </sheetViews>
  <sheetFormatPr defaultColWidth="9" defaultRowHeight="69" customHeight="1"/>
  <cols>
    <col min="1" max="1" width="3.875" customWidth="1"/>
    <col min="2" max="2" width="8" customWidth="1"/>
    <col min="3" max="3" width="16.5" customWidth="1"/>
    <col min="4" max="4" width="34.875" customWidth="1"/>
    <col min="5" max="5" width="16.375" customWidth="1"/>
    <col min="6" max="6" width="17.5" customWidth="1"/>
    <col min="7" max="7" width="7.25" customWidth="1"/>
    <col min="8" max="8" width="10.875" customWidth="1"/>
    <col min="9" max="9" width="12.75" customWidth="1"/>
  </cols>
  <sheetData>
    <row r="1" spans="1:9" ht="47.1" customHeight="1">
      <c r="A1" s="18" t="s">
        <v>83</v>
      </c>
      <c r="B1" s="18"/>
      <c r="C1" s="18"/>
      <c r="D1" s="18"/>
      <c r="E1" s="18"/>
      <c r="F1" s="18"/>
      <c r="G1" s="18"/>
      <c r="H1" s="18"/>
      <c r="I1" s="18"/>
    </row>
    <row r="2" spans="1:9" ht="29.1" customHeight="1">
      <c r="A2" s="2" t="s">
        <v>84</v>
      </c>
      <c r="B2" s="2"/>
      <c r="C2" s="2"/>
      <c r="D2" s="2"/>
      <c r="E2" s="2" t="s">
        <v>85</v>
      </c>
      <c r="F2" s="2"/>
      <c r="G2" s="19" t="s">
        <v>1</v>
      </c>
      <c r="H2" s="19"/>
      <c r="I2" s="19"/>
    </row>
    <row r="3" spans="1:9" s="1" customFormat="1" ht="78.95" customHeight="1">
      <c r="A3" s="3" t="s">
        <v>2</v>
      </c>
      <c r="B3" s="3" t="s">
        <v>3</v>
      </c>
      <c r="C3" s="3" t="s">
        <v>4</v>
      </c>
      <c r="D3" s="3" t="s">
        <v>86</v>
      </c>
      <c r="E3" s="4" t="s">
        <v>87</v>
      </c>
      <c r="F3" s="4" t="s">
        <v>88</v>
      </c>
      <c r="G3" s="4" t="s">
        <v>89</v>
      </c>
      <c r="H3" s="4" t="s">
        <v>90</v>
      </c>
      <c r="I3" s="4" t="s">
        <v>8</v>
      </c>
    </row>
    <row r="4" spans="1:9" ht="35.1" customHeight="1">
      <c r="A4" s="5">
        <v>1</v>
      </c>
      <c r="B4" s="6">
        <v>43860</v>
      </c>
      <c r="C4" s="5" t="s">
        <v>12</v>
      </c>
      <c r="D4" s="5" t="s">
        <v>91</v>
      </c>
      <c r="E4" s="5" t="s">
        <v>92</v>
      </c>
      <c r="F4" s="5" t="s">
        <v>93</v>
      </c>
      <c r="G4" s="7" t="s">
        <v>93</v>
      </c>
      <c r="H4" s="7">
        <v>2744</v>
      </c>
      <c r="I4" s="7"/>
    </row>
    <row r="5" spans="1:9" ht="35.1" customHeight="1">
      <c r="A5" s="5">
        <v>2</v>
      </c>
      <c r="B5" s="6">
        <v>43860</v>
      </c>
      <c r="C5" s="5" t="s">
        <v>52</v>
      </c>
      <c r="D5" s="5" t="s">
        <v>94</v>
      </c>
      <c r="E5" s="5" t="s">
        <v>95</v>
      </c>
      <c r="F5" s="5" t="s">
        <v>96</v>
      </c>
      <c r="G5" s="5" t="s">
        <v>97</v>
      </c>
      <c r="H5" s="5">
        <v>4000</v>
      </c>
      <c r="I5" s="7"/>
    </row>
    <row r="6" spans="1:9" ht="35.1" customHeight="1">
      <c r="A6" s="5">
        <v>3</v>
      </c>
      <c r="B6" s="6">
        <v>43861</v>
      </c>
      <c r="C6" s="5" t="s">
        <v>35</v>
      </c>
      <c r="D6" s="8" t="s">
        <v>98</v>
      </c>
      <c r="E6" s="8" t="s">
        <v>99</v>
      </c>
      <c r="F6" s="8" t="s">
        <v>100</v>
      </c>
      <c r="G6" s="8" t="s">
        <v>101</v>
      </c>
      <c r="H6" s="8">
        <v>25000</v>
      </c>
      <c r="I6" s="10"/>
    </row>
    <row r="7" spans="1:9" ht="35.1" customHeight="1">
      <c r="A7" s="5">
        <v>4</v>
      </c>
      <c r="B7" s="6">
        <v>43861</v>
      </c>
      <c r="C7" s="5" t="s">
        <v>35</v>
      </c>
      <c r="D7" s="8" t="s">
        <v>102</v>
      </c>
      <c r="E7" s="8" t="s">
        <v>103</v>
      </c>
      <c r="F7" s="8" t="s">
        <v>104</v>
      </c>
      <c r="G7" s="8" t="s">
        <v>105</v>
      </c>
      <c r="H7" s="8">
        <v>14000</v>
      </c>
      <c r="I7" s="10"/>
    </row>
    <row r="8" spans="1:9" ht="35.1" customHeight="1">
      <c r="A8" s="5"/>
      <c r="B8" s="6"/>
      <c r="C8" s="5" t="s">
        <v>79</v>
      </c>
      <c r="D8" s="5"/>
      <c r="E8" s="5"/>
      <c r="F8" s="5"/>
      <c r="G8" s="5"/>
      <c r="H8" s="5">
        <f>SUM(H4:H7)</f>
        <v>45744</v>
      </c>
      <c r="I8" s="7"/>
    </row>
    <row r="9" spans="1:9" ht="35.1" customHeight="1">
      <c r="A9" s="5"/>
      <c r="B9" s="6"/>
      <c r="C9" s="5"/>
      <c r="D9" s="5"/>
      <c r="E9" s="5"/>
      <c r="F9" s="5"/>
      <c r="G9" s="5"/>
      <c r="H9" s="5"/>
      <c r="I9" s="7"/>
    </row>
    <row r="10" spans="1:9" ht="69" customHeight="1">
      <c r="B10" s="9"/>
    </row>
  </sheetData>
  <mergeCells count="2">
    <mergeCell ref="A1:I1"/>
    <mergeCell ref="G2:I2"/>
  </mergeCells>
  <phoneticPr fontId="7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捐赠现金</vt:lpstr>
      <vt:lpstr>捐赠物资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2020-01-19T04:35:00Z</dcterms:created>
  <dcterms:modified xsi:type="dcterms:W3CDTF">2020-02-01T09:55:15Z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